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83a4b4e2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Instrucciones" sheetId="1" r:id="Rff2b9e6995a24945"/>
    <x:sheet xmlns:r="http://schemas.openxmlformats.org/officeDocument/2006/relationships" name="01_Datos Generales" sheetId="2" r:id="R7fff3e697bd24b0d"/>
    <x:sheet xmlns:r="http://schemas.openxmlformats.org/officeDocument/2006/relationships" name="02_Balance General" sheetId="3" r:id="Rafad817854394a79"/>
    <x:sheet xmlns:r="http://schemas.openxmlformats.org/officeDocument/2006/relationships" name="03_Estado Resultados" sheetId="4" r:id="R78f6d7e86abe4b27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#,##0;(#,##0);0"/>
  </numFmts>
  <fonts count="6">
    <font>
      <sz val="11"/>
      <name val="Carlito"/>
    </font>
    <font>
      <sz val="11"/>
      <color rgb="FF0D1A2B"/>
      <name val="Inter"/>
    </font>
    <font>
      <b/>
      <sz val="18"/>
      <color rgb="FF0D1A2B"/>
      <name val="Inter"/>
    </font>
    <font>
      <b/>
      <sz val="11"/>
      <color rgb="FFFFFFFF"/>
      <name val="Inter"/>
    </font>
    <font>
      <sz val="11"/>
      <color rgb="FF165CA6"/>
      <name val="Inter"/>
    </font>
    <font>
      <b/>
      <sz val="11"/>
      <color rgb="FF0D1A2B"/>
      <name val="Inter"/>
    </font>
  </fonts>
  <fills count="5">
    <fill>
      <patternFill patternType="none"/>
    </fill>
    <fill>
      <patternFill patternType="gray125"/>
    </fill>
    <fill>
      <patternFill patternType="solid">
        <fgColor rgb="FF0D1A2B"/>
      </patternFill>
    </fill>
    <fill>
      <patternFill patternType="solid">
        <fgColor rgb="FFFFF3CF"/>
      </patternFill>
    </fill>
    <fill>
      <patternFill patternType="solid">
        <fgColor rgb="FFE8F0F4"/>
      </patternFill>
    </fill>
  </fills>
  <borders count="1">
    <border/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wrapText="1"/>
    </xf>
    <xf numFmtId="0" fontId="1" fillId="3" borderId="0" xfId="0" applyNumberFormat="1" applyFont="1" applyFill="1" applyBorder="1"/>
    <xf numFmtId="0" fontId="4" fillId="3" borderId="0" xfId="0" applyNumberFormat="1" applyFont="1" applyFill="1" applyBorder="1"/>
    <xf numFmtId="0" fontId="4" fillId="3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/>
    <xf numFmtId="0" fontId="5" fillId="4" borderId="0" xfId="0" applyNumberFormat="1" applyFont="1" applyFill="1" applyBorder="1" applyAlignment="1">
      <alignment wrapText="1"/>
    </xf>
    <xf numFmtId="0" fontId="5" fillId="4" borderId="0" xfId="0" applyNumberFormat="1" applyFont="1" applyFill="1" applyBorder="1"/>
    <xf numFmtId="200" fontId="3" fillId="2" borderId="0" xfId="0" applyNumberFormat="1" applyFont="1" applyFill="1" applyBorder="1" applyAlignment="1">
      <alignment wrapText="1"/>
    </xf>
    <xf numFmtId="200" fontId="4" fillId="3" borderId="0" xfId="0" applyNumberFormat="1" applyFont="1" applyFill="1" applyBorder="1"/>
    <xf numFmtId="200" fontId="5" fillId="4" borderId="0" xfId="0" applyNumberFormat="1" applyFont="1" applyFill="1" applyBorder="1"/>
    <xf numFmtId="200" fontId="1" fillId="0" borderId="0" xfId="0" applyNumberFormat="1" applyFont="1" applyFill="1" applyBorder="1"/>
    <xf numFmtId="0" fontId="4" fillId="3" borderId="0" xfId="0" applyNumberFormat="1" applyFont="1" applyFill="1" applyBorder="1" applyProtection="1">
      <protection locked="0"/>
    </xf>
    <xf numFmtId="0" fontId="4" fillId="3" borderId="0" xfId="0" applyNumberFormat="1" applyFont="1" applyFill="1" applyBorder="1" applyAlignment="1" applyProtection="1">
      <alignment wrapText="1"/>
      <protection locked="0"/>
    </xf>
    <xf numFmtId="200" fontId="4" fillId="3" borderId="0" xfId="0" applyNumberFormat="1" applyFont="1" applyFill="1" applyBorder="1" applyProtection="1">
      <protection locked="0"/>
    </xf>
  </cellXfs>
  <cellStyles count="1">
    <cellStyle name="Normal" xfId="0"/>
  </cellStyles>
  <dxfs count="1">
    <dxf>
      <font>
        <b/>
        <color rgb="FFA52727"/>
      </font>
      <fill>
        <patternFill patternType="solid">
          <bgColor rgb="FFFBE8E8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c70e62ea2442b" /><Relationship Type="http://schemas.openxmlformats.org/officeDocument/2006/relationships/theme" Target="/xl/theme/theme1.xml" Id="Rba801f1fd653495e" /><Relationship Type="http://schemas.openxmlformats.org/officeDocument/2006/relationships/sharedStrings" Target="/xl/sharedStrings.xml" Id="R029bf8a7271f4bc3" /><Relationship Type="http://schemas.openxmlformats.org/officeDocument/2006/relationships/worksheet" Target="/xl/worksheets/sheet1.xml" Id="Rff2b9e6995a24945" /><Relationship Type="http://schemas.openxmlformats.org/officeDocument/2006/relationships/worksheet" Target="/xl/worksheets/sheet2.xml" Id="R7fff3e697bd24b0d" /><Relationship Type="http://schemas.openxmlformats.org/officeDocument/2006/relationships/worksheet" Target="/xl/worksheets/sheet3.xml" Id="Rafad817854394a79" /><Relationship Type="http://schemas.openxmlformats.org/officeDocument/2006/relationships/worksheet" Target="/xl/worksheets/sheet4.xml" Id="R78f6d7e86abe4b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0D716A"/>
  </sheetPr>
  <sheetViews>
    <sheetView showGridLines="0" workbookViewId="0"/>
  </sheetViews>
  <sheetFormatPr defaultRowHeight="15"/>
  <cols>
    <col min="1" max="1" width="48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</cols>
  <sheetData>
    <row r="1" ht="38" customHeight="1">
      <c r="A1" s="3" t="str">
        <v>financiero. Credit Intelligence</v>
      </c>
      <c r="B1" s="3"/>
      <c r="C1" s="3"/>
      <c r="D1" s="3"/>
      <c r="E1" s="3"/>
      <c r="F1" s="3"/>
      <c r="G1" s="3"/>
      <c r="H1" s="3"/>
    </row>
    <row r="2" ht="24" customHeight="1">
      <c r="A2" s="1"/>
      <c r="B2" s="1"/>
      <c r="C2" s="1"/>
      <c r="D2" s="1"/>
      <c r="E2" s="1"/>
      <c r="F2" s="1"/>
      <c r="G2" s="1"/>
      <c r="H2" s="1"/>
    </row>
    <row r="3" ht="28" customHeight="1">
      <c r="A3" s="5" t="str">
        <v>Captura de información financiera · v0.6</v>
      </c>
      <c r="B3" s="5"/>
      <c r="C3" s="5"/>
      <c r="D3" s="5"/>
      <c r="E3" s="5"/>
      <c r="F3" s="5"/>
      <c r="G3" s="5"/>
      <c r="H3" s="5"/>
    </row>
    <row r="4" ht="24" customHeight="1">
      <c r="A4" s="1"/>
      <c r="B4" s="1"/>
      <c r="C4" s="1"/>
      <c r="D4" s="1"/>
      <c r="E4" s="1"/>
      <c r="F4" s="1"/>
      <c r="G4" s="1"/>
      <c r="H4" s="1"/>
    </row>
    <row r="5" ht="38" customHeight="1">
      <c r="A5" s="2" t="str">
        <v>Periodos del formato: 2021 · 2022 · 2023 · 2024 · 2025 · TTM. Los cinco años son ejercicios completos anteriores a 2026.</v>
      </c>
      <c r="B5" s="2"/>
      <c r="C5" s="2"/>
      <c r="D5" s="2"/>
      <c r="E5" s="2"/>
      <c r="F5" s="2"/>
      <c r="G5" s="2"/>
      <c r="H5" s="2"/>
    </row>
    <row r="6" ht="38" customHeight="1">
      <c r="A6" s="2" t="str">
        <v>TTM significa Trailing Twelve Months: últimos doce meses, no el acumulado parcial del año.</v>
      </c>
      <c r="B6" s="2"/>
      <c r="C6" s="2"/>
      <c r="D6" s="2"/>
      <c r="E6" s="2"/>
      <c r="F6" s="2"/>
      <c r="G6" s="2"/>
      <c r="H6" s="2"/>
    </row>
    <row r="7" ht="38" customHeight="1">
      <c r="A7" s="2" t="str">
        <v>En Balance General, TTM contiene saldos a la fecha de cierre de esos doce meses.</v>
      </c>
      <c r="B7" s="2"/>
      <c r="C7" s="2"/>
      <c r="D7" s="2"/>
      <c r="E7" s="2"/>
      <c r="F7" s="2"/>
      <c r="G7" s="2"/>
      <c r="H7" s="2"/>
    </row>
    <row r="8" ht="38" customHeight="1">
      <c r="A8" s="2" t="str">
        <v>Captura nombre, país y moneda iguales a los seleccionados en la aplicación.</v>
      </c>
      <c r="B8" s="2"/>
      <c r="C8" s="2"/>
      <c r="D8" s="2"/>
      <c r="E8" s="2"/>
      <c r="F8" s="2"/>
      <c r="G8" s="2"/>
      <c r="H8" s="2"/>
    </row>
    <row r="9" ht="38" customHeight="1">
      <c r="A9" s="2" t="str">
        <v>Todos los importes se capturan en unidades de una misma moneda. Un millón se escribe 1000000.</v>
      </c>
      <c r="B9" s="2"/>
      <c r="C9" s="2"/>
      <c r="D9" s="2"/>
      <c r="E9" s="2"/>
      <c r="F9" s="2"/>
      <c r="G9" s="2"/>
      <c r="H9" s="2"/>
    </row>
    <row r="10" ht="38" customHeight="1">
      <c r="A10" s="2" t="str">
        <v>Las celdas amarillas son de captura. Los subtotales y el check de balance se calculan automáticamente.</v>
      </c>
      <c r="B10" s="2"/>
      <c r="C10" s="2"/>
      <c r="D10" s="2"/>
      <c r="E10" s="2"/>
      <c r="F10" s="2"/>
      <c r="G10" s="2"/>
      <c r="H10" s="2"/>
    </row>
    <row r="11" ht="38" customHeight="1">
      <c r="A11" s="2" t="str">
        <v>Completa todos los rubros de cada periodo con datos. Usa 0 cuando un rubro no aplica.</v>
      </c>
      <c r="B11" s="2"/>
      <c r="C11" s="2"/>
      <c r="D11" s="2"/>
      <c r="E11" s="2"/>
      <c r="F11" s="2"/>
      <c r="G11" s="2"/>
      <c r="H11" s="2"/>
    </row>
    <row r="12" ht="38" customHeight="1">
      <c r="A12" s="2" t="str">
        <v>Si no tienes un periodo, deja todas sus celdas de captura vacías en ambas hojas.</v>
      </c>
      <c r="B12" s="2"/>
      <c r="C12" s="2"/>
      <c r="D12" s="2"/>
      <c r="E12" s="2"/>
      <c r="F12" s="2"/>
      <c r="G12" s="2"/>
      <c r="H12" s="2"/>
    </row>
    <row r="13" ht="38" customHeight="1">
      <c r="A13" s="2" t="str">
        <v>No cambies los rubros ni las fórmulas. Pega valores numéricos únicamente en las celdas de captura.</v>
      </c>
      <c r="B13" s="2"/>
      <c r="C13" s="2"/>
      <c r="D13" s="2"/>
      <c r="E13" s="2"/>
      <c r="F13" s="2"/>
      <c r="G13" s="2"/>
      <c r="H13" s="2"/>
    </row>
    <row r="14" ht="38" customHeight="1">
      <c r="A14" s="2" t="str">
        <v>Costos, gastos, depreciación acumulada y acciones en tesorería: captura importes positivos.</v>
      </c>
      <c r="B14" s="2"/>
      <c r="C14" s="2"/>
      <c r="D14" s="2"/>
      <c r="E14" s="2"/>
      <c r="F14" s="2"/>
      <c r="G14" s="2"/>
      <c r="H14" s="2"/>
    </row>
    <row r="15" ht="38" customHeight="1">
      <c r="A15" s="2" t="str">
        <v>Estimación para incobrables: negativa. En rubros de ganancia/pérdida conserva el signo de origen.</v>
      </c>
      <c r="B15" s="2"/>
      <c r="C15" s="2"/>
      <c r="D15" s="2"/>
      <c r="E15" s="2"/>
      <c r="F15" s="2"/>
      <c r="G15" s="2"/>
      <c r="H15" s="2"/>
    </row>
    <row r="16" ht="38" customHeight="1">
      <c r="A16" s="2" t="str">
        <v>El resultado del ejercicio en Balance es el saldo contable reportado al cierre; captúralo directamente.</v>
      </c>
      <c r="B16" s="2"/>
      <c r="C16" s="2"/>
      <c r="D16" s="2"/>
      <c r="E16" s="2"/>
      <c r="F16" s="2"/>
      <c r="G16" s="2"/>
      <c r="H16" s="2"/>
    </row>
    <row r="17" ht="38" customHeight="1">
      <c r="A17" s="2" t="str">
        <v>En TTM, ese saldo de Balance puede diferir de la utilidad neta de los últimos doce meses.</v>
      </c>
      <c r="B17" s="2"/>
      <c r="C17" s="2"/>
      <c r="D17" s="2"/>
      <c r="E17" s="2"/>
      <c r="F17" s="2"/>
      <c r="G17" s="2"/>
      <c r="H17" s="2"/>
    </row>
    <row r="18" ht="38" customHeight="1">
      <c r="A18" s="2" t="str">
        <v>No dupliques depreciación/amortización en los gastos que las excluyen.</v>
      </c>
      <c r="B18" s="2"/>
      <c r="C18" s="2"/>
      <c r="D18" s="2"/>
      <c r="E18" s="2"/>
      <c r="F18" s="2"/>
      <c r="G18" s="2"/>
      <c r="H18" s="2"/>
    </row>
    <row r="19" ht="38" customHeight="1">
      <c r="A19" s="2" t="str">
        <v>La web vuelve a calcular subtotales desde las entradas y presenta Financials en miles, con un decimal.</v>
      </c>
      <c r="B19" s="2"/>
      <c r="C19" s="2"/>
      <c r="D19" s="2"/>
      <c r="E19" s="2"/>
      <c r="F19" s="2"/>
      <c r="G19" s="2"/>
      <c r="H19" s="2"/>
    </row>
    <row r="20" ht="38" customHeight="1">
      <c r="A20" s="2" t="str">
        <v>Este archivo contiene sumas contables; no contiene scoring, ratings, pricing ni análisis crediticio.</v>
      </c>
      <c r="B20" s="2"/>
      <c r="C20" s="2"/>
      <c r="D20" s="2"/>
      <c r="E20" s="2"/>
      <c r="F20" s="2"/>
      <c r="G20" s="2"/>
      <c r="H20" s="2"/>
    </row>
    <row r="21" ht="38" customHeight="1">
      <c r="A21" s="2" t="str">
        <v>En años futuros usa un formato actualizado. No cambies encabezados sobre cifras históricas sin reubicarlas.</v>
      </c>
      <c r="B21" s="2"/>
      <c r="C21" s="2"/>
      <c r="D21" s="2"/>
      <c r="E21" s="2"/>
      <c r="F21" s="2"/>
      <c r="G21" s="2"/>
      <c r="H21" s="2"/>
    </row>
    <row r="22" ht="38" customHeight="1">
      <c r="A22" s="2" t="str">
        <v>Confirma fechas y perímetro de cada periodo. TTM requiere doce meses completos; YTD conserva el periodo sin anualizar.</v>
      </c>
      <c r="B22" s="2"/>
      <c r="C22" s="2"/>
      <c r="D22" s="2"/>
      <c r="E22" s="2"/>
      <c r="F22" s="2"/>
      <c r="G22" s="2"/>
      <c r="H22" s="2"/>
    </row>
    <row r="23" ht="38" customHeight="1">
      <c r="A23" s="2" t="str">
        <v>Los cuatro rubros nuevos se capturan una sola vez: jubilación, dividendos, CxP de largo plazo e interés minoritario.</v>
      </c>
      <c r="B23" s="2"/>
      <c r="C23" s="2"/>
      <c r="D23" s="2"/>
      <c r="E23" s="2"/>
      <c r="F23" s="2"/>
      <c r="G23" s="2"/>
      <c r="H23" s="2"/>
    </row>
    <row r="24" ht="38" customHeight="1">
      <c r="A24" s="2" t="str">
        <v>Overview admite 2,000 caracteres. Los importes de apertura son opcionales; sin apertura comparable, ROE y ROA se muestran sin dato.</v>
      </c>
      <c r="B24" s="2"/>
      <c r="C24" s="2"/>
      <c r="D24" s="2"/>
      <c r="E24" s="2"/>
      <c r="F24" s="2"/>
      <c r="G24" s="2"/>
      <c r="H24" s="2"/>
    </row>
    <row r="25" ht="38" customHeight="1">
      <c r="A25" s="2" t="str">
        <v>Para la tabla Financial documenta intereses de largo plazo por separado. No uses intereses totales como sustituto.</v>
      </c>
      <c r="B25" s="2"/>
      <c r="C25" s="2"/>
      <c r="D25" s="2"/>
      <c r="E25" s="2"/>
      <c r="F25" s="2"/>
      <c r="G25" s="2"/>
      <c r="H25" s="2"/>
    </row>
    <row r="26" ht="38" customHeight="1">
      <c r="A26" s="2" t="str">
        <v>Cuentas por pagar a largo plazo: Pasivo sin costo con proveedores o partes relacionadas. Si devenga intereses, regístralo como deuda.</v>
      </c>
      <c r="B26" s="2"/>
      <c r="C26" s="2"/>
      <c r="D26" s="2"/>
      <c r="E26" s="2"/>
      <c r="F26" s="2"/>
      <c r="G26" s="2"/>
      <c r="H26" s="2"/>
    </row>
    <row r="27" ht="24" customHeight="1">
      <c r="A27" s="1"/>
      <c r="B27" s="1"/>
      <c r="C27" s="1"/>
      <c r="D27" s="1"/>
      <c r="E27" s="1"/>
      <c r="F27" s="1"/>
      <c r="G27" s="1"/>
      <c r="H27" s="1"/>
    </row>
    <row r="28" ht="24" customHeight="1">
      <c r="A28" s="1"/>
      <c r="B28" s="1"/>
      <c r="C28" s="1"/>
      <c r="D28" s="1"/>
      <c r="E28" s="1"/>
      <c r="F28" s="1"/>
      <c r="G28" s="1"/>
      <c r="H28" s="1"/>
    </row>
    <row r="29" ht="24" customHeight="1">
      <c r="A29" s="1"/>
      <c r="B29" s="1"/>
      <c r="C29" s="1"/>
      <c r="D29" s="1"/>
      <c r="E29" s="1"/>
      <c r="F29" s="1"/>
      <c r="G29" s="1"/>
      <c r="H29" s="1"/>
    </row>
    <row r="30" ht="24" customHeight="1">
      <c r="A30" s="1"/>
      <c r="B30" s="1"/>
      <c r="C30" s="1"/>
      <c r="D30" s="1"/>
      <c r="E30" s="1"/>
      <c r="F30" s="1"/>
      <c r="G30" s="1"/>
      <c r="H30" s="1"/>
    </row>
    <row r="31" ht="24" customHeight="1">
      <c r="A31" s="1"/>
      <c r="B31" s="1"/>
      <c r="C31" s="1"/>
      <c r="D31" s="1"/>
      <c r="E31" s="1"/>
      <c r="F31" s="1"/>
      <c r="G31" s="1"/>
      <c r="H31" s="1"/>
    </row>
    <row r="32" ht="24" customHeight="1">
      <c r="A32" s="1"/>
      <c r="B32" s="1"/>
      <c r="C32" s="1"/>
      <c r="D32" s="1"/>
      <c r="E32" s="1"/>
      <c r="F32" s="1"/>
      <c r="G32" s="1"/>
      <c r="H32" s="1"/>
    </row>
    <row r="33" ht="24" customHeight="1">
      <c r="A33" s="1"/>
      <c r="B33" s="1"/>
      <c r="C33" s="1"/>
      <c r="D33" s="1"/>
      <c r="E33" s="1"/>
      <c r="F33" s="1"/>
      <c r="G33" s="1"/>
      <c r="H33" s="1"/>
    </row>
    <row r="34" ht="24" customHeight="1">
      <c r="A34" s="1"/>
      <c r="B34" s="1"/>
      <c r="C34" s="1"/>
      <c r="D34" s="1"/>
      <c r="E34" s="1"/>
      <c r="F34" s="1"/>
      <c r="G34" s="1"/>
      <c r="H34" s="1"/>
    </row>
    <row r="35" ht="24" customHeight="1">
      <c r="A35" s="1"/>
      <c r="B35" s="1"/>
      <c r="C35" s="1"/>
      <c r="D35" s="1"/>
      <c r="E35" s="1"/>
      <c r="F35" s="1"/>
      <c r="G35" s="1"/>
      <c r="H35" s="1"/>
    </row>
    <row r="36" ht="24" customHeight="1">
      <c r="A36" s="1"/>
      <c r="B36" s="1"/>
      <c r="C36" s="1"/>
      <c r="D36" s="1"/>
      <c r="E36" s="1"/>
      <c r="F36" s="1"/>
      <c r="G36" s="1"/>
      <c r="H36" s="1"/>
    </row>
    <row r="37" ht="24" customHeight="1">
      <c r="A37" s="1"/>
      <c r="B37" s="1"/>
      <c r="C37" s="1"/>
      <c r="D37" s="1"/>
      <c r="E37" s="1"/>
      <c r="F37" s="1"/>
      <c r="G37" s="1"/>
      <c r="H37" s="1"/>
    </row>
    <row r="38" ht="24" customHeight="1">
      <c r="A38" s="1"/>
      <c r="B38" s="1"/>
      <c r="C38" s="1"/>
      <c r="D38" s="1"/>
      <c r="E38" s="1"/>
      <c r="F38" s="1"/>
      <c r="G38" s="1"/>
      <c r="H38" s="1"/>
    </row>
    <row r="39" ht="24" customHeight="1">
      <c r="A39" s="1"/>
      <c r="B39" s="1"/>
      <c r="C39" s="1"/>
      <c r="D39" s="1"/>
      <c r="E39" s="1"/>
      <c r="F39" s="1"/>
      <c r="G39" s="1"/>
      <c r="H39" s="1"/>
    </row>
    <row r="40" ht="24" customHeight="1">
      <c r="A40" s="1"/>
      <c r="B40" s="1"/>
      <c r="C40" s="1"/>
      <c r="D40" s="1"/>
      <c r="E40" s="1"/>
      <c r="F40" s="1"/>
      <c r="G40" s="1"/>
      <c r="H40" s="1"/>
    </row>
    <row r="41" ht="24" customHeight="1">
      <c r="A41" s="1"/>
      <c r="B41" s="1"/>
      <c r="C41" s="1"/>
      <c r="D41" s="1"/>
      <c r="E41" s="1"/>
      <c r="F41" s="1"/>
      <c r="G41" s="1"/>
      <c r="H41" s="1"/>
    </row>
    <row r="42" ht="24" customHeight="1">
      <c r="A42" s="1"/>
      <c r="B42" s="1"/>
      <c r="C42" s="1"/>
      <c r="D42" s="1"/>
      <c r="E42" s="1"/>
      <c r="F42" s="1"/>
      <c r="G42" s="1"/>
      <c r="H42" s="1"/>
    </row>
    <row r="43" ht="24" customHeight="1">
      <c r="A43" s="1"/>
      <c r="B43" s="1"/>
      <c r="C43" s="1"/>
      <c r="D43" s="1"/>
      <c r="E43" s="1"/>
      <c r="F43" s="1"/>
      <c r="G43" s="1"/>
      <c r="H43" s="1"/>
    </row>
    <row r="44" ht="24" customHeight="1">
      <c r="A44" s="1"/>
      <c r="B44" s="1"/>
      <c r="C44" s="1"/>
      <c r="D44" s="1"/>
      <c r="E44" s="1"/>
      <c r="F44" s="1"/>
      <c r="G44" s="1"/>
      <c r="H44" s="1"/>
    </row>
    <row r="45" ht="24" customHeight="1">
      <c r="A45" s="1"/>
      <c r="B45" s="1"/>
      <c r="C45" s="1"/>
      <c r="D45" s="1"/>
      <c r="E45" s="1"/>
      <c r="F45" s="1"/>
      <c r="G45" s="1"/>
      <c r="H45" s="1"/>
    </row>
    <row r="46" ht="24" customHeight="1">
      <c r="A46" s="1"/>
      <c r="B46" s="1"/>
      <c r="C46" s="1"/>
      <c r="D46" s="1"/>
      <c r="E46" s="1"/>
      <c r="F46" s="1"/>
      <c r="G46" s="1"/>
      <c r="H46" s="1"/>
    </row>
    <row r="47" ht="24" customHeight="1">
      <c r="A47" s="1"/>
      <c r="B47" s="1"/>
      <c r="C47" s="1"/>
      <c r="D47" s="1"/>
      <c r="E47" s="1"/>
      <c r="F47" s="1"/>
      <c r="G47" s="1"/>
      <c r="H47" s="1"/>
    </row>
    <row r="48" ht="24" customHeight="1">
      <c r="A48" s="1"/>
      <c r="B48" s="1"/>
      <c r="C48" s="1"/>
      <c r="D48" s="1"/>
      <c r="E48" s="1"/>
      <c r="F48" s="1"/>
      <c r="G48" s="1"/>
      <c r="H48" s="1"/>
    </row>
    <row r="49" ht="24" customHeight="1">
      <c r="A49" s="1"/>
      <c r="B49" s="1"/>
      <c r="C49" s="1"/>
      <c r="D49" s="1"/>
      <c r="E49" s="1"/>
      <c r="F49" s="1"/>
      <c r="G49" s="1"/>
      <c r="H49" s="1"/>
    </row>
    <row r="50" ht="24" customHeight="1">
      <c r="A50" s="1"/>
      <c r="B50" s="1"/>
      <c r="C50" s="1"/>
      <c r="D50" s="1"/>
      <c r="E50" s="1"/>
      <c r="F50" s="1"/>
      <c r="G50" s="1"/>
      <c r="H50" s="1"/>
    </row>
    <row r="51" ht="24" customHeight="1">
      <c r="A51" s="1"/>
      <c r="B51" s="1"/>
      <c r="C51" s="1"/>
      <c r="D51" s="1"/>
      <c r="E51" s="1"/>
      <c r="F51" s="1"/>
      <c r="G51" s="1"/>
      <c r="H51" s="1"/>
    </row>
    <row r="52" ht="24" customHeight="1">
      <c r="A52" s="1"/>
      <c r="B52" s="1"/>
      <c r="C52" s="1"/>
      <c r="D52" s="1"/>
      <c r="E52" s="1"/>
      <c r="F52" s="1"/>
      <c r="G52" s="1"/>
      <c r="H52" s="1"/>
    </row>
    <row r="53" ht="24" customHeight="1">
      <c r="A53" s="1"/>
      <c r="B53" s="1"/>
      <c r="C53" s="1"/>
      <c r="D53" s="1"/>
      <c r="E53" s="1"/>
      <c r="F53" s="1"/>
      <c r="G53" s="1"/>
      <c r="H53" s="1"/>
    </row>
    <row r="54" ht="24" customHeight="1">
      <c r="A54" s="1"/>
      <c r="B54" s="1"/>
      <c r="C54" s="1"/>
      <c r="D54" s="1"/>
      <c r="E54" s="1"/>
      <c r="F54" s="1"/>
      <c r="G54" s="1"/>
      <c r="H54" s="1"/>
    </row>
    <row r="55" ht="24" customHeight="1">
      <c r="A55" s="1"/>
      <c r="B55" s="1"/>
      <c r="C55" s="1"/>
      <c r="D55" s="1"/>
      <c r="E55" s="1"/>
      <c r="F55" s="1"/>
      <c r="G55" s="1"/>
      <c r="H55" s="1"/>
    </row>
    <row r="56" ht="24" customHeight="1">
      <c r="A56" s="1"/>
      <c r="B56" s="1"/>
      <c r="C56" s="1"/>
      <c r="D56" s="1"/>
      <c r="E56" s="1"/>
      <c r="F56" s="1"/>
      <c r="G56" s="1"/>
      <c r="H56" s="1"/>
    </row>
    <row r="57" ht="24" customHeight="1">
      <c r="A57" s="1"/>
      <c r="B57" s="1"/>
      <c r="C57" s="1"/>
      <c r="D57" s="1"/>
      <c r="E57" s="1"/>
      <c r="F57" s="1"/>
      <c r="G57" s="1"/>
      <c r="H57" s="1"/>
    </row>
    <row r="58" ht="24" customHeight="1">
      <c r="A58" s="1"/>
      <c r="B58" s="1"/>
      <c r="C58" s="1"/>
      <c r="D58" s="1"/>
      <c r="E58" s="1"/>
      <c r="F58" s="1"/>
      <c r="G58" s="1"/>
      <c r="H58" s="1"/>
    </row>
    <row r="59" ht="24" customHeight="1">
      <c r="A59" s="1"/>
      <c r="B59" s="1"/>
      <c r="C59" s="1"/>
      <c r="D59" s="1"/>
      <c r="E59" s="1"/>
      <c r="F59" s="1"/>
      <c r="G59" s="1"/>
      <c r="H59" s="1"/>
    </row>
    <row r="60" ht="24" customHeight="1">
      <c r="A60" s="1"/>
      <c r="B60" s="1"/>
      <c r="C60" s="1"/>
      <c r="D60" s="1"/>
      <c r="E60" s="1"/>
      <c r="F60" s="1"/>
      <c r="G60" s="1"/>
      <c r="H60" s="1"/>
    </row>
    <row r="61" ht="24" customHeight="1">
      <c r="A61" s="1"/>
      <c r="B61" s="1"/>
      <c r="C61" s="1"/>
      <c r="D61" s="1"/>
      <c r="E61" s="1"/>
      <c r="F61" s="1"/>
      <c r="G61" s="1"/>
      <c r="H61" s="1"/>
    </row>
    <row r="62" ht="24" customHeight="1">
      <c r="A62" s="1"/>
      <c r="B62" s="1"/>
      <c r="C62" s="1"/>
      <c r="D62" s="1"/>
      <c r="E62" s="1"/>
      <c r="F62" s="1"/>
      <c r="G62" s="1"/>
      <c r="H62" s="1"/>
    </row>
    <row r="63" ht="24" customHeight="1">
      <c r="A63" s="1"/>
      <c r="B63" s="1"/>
      <c r="C63" s="1"/>
      <c r="D63" s="1"/>
      <c r="E63" s="1"/>
      <c r="F63" s="1"/>
      <c r="G63" s="1"/>
      <c r="H63" s="1"/>
    </row>
    <row r="64" ht="24" customHeight="1">
      <c r="A64" s="1"/>
      <c r="B64" s="1"/>
      <c r="C64" s="1"/>
      <c r="D64" s="1"/>
      <c r="E64" s="1"/>
      <c r="F64" s="1"/>
      <c r="G64" s="1"/>
      <c r="H64" s="1"/>
    </row>
    <row r="65" ht="24" customHeight="1">
      <c r="A65" s="1"/>
      <c r="B65" s="1"/>
      <c r="C65" s="1"/>
      <c r="D65" s="1"/>
      <c r="E65" s="1"/>
      <c r="F65" s="1"/>
      <c r="G65" s="1"/>
      <c r="H65" s="1"/>
    </row>
  </sheetData>
  <sheetProtection sheet="1" objects="1" scenarios="1" selectLockedCells="0" selectUnlockedCells="0"/>
  <mergeCells>
    <mergeCell ref="A1:H1"/>
    <mergeCell ref="A3:H3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0D716A"/>
  </sheetPr>
  <sheetViews>
    <sheetView showGridLines="0" workbookViewId="0">
      <pane xSplit="1" ySplit="3" topLeftCell="B4" activePane="bottomRight" state="frozen"/>
    </sheetView>
  </sheetViews>
  <sheetFormatPr defaultRowHeight="15"/>
  <cols>
    <col min="1" max="1" width="48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</cols>
  <sheetData>
    <row r="1" ht="38" customHeight="1">
      <c r="A1" s="3" t="str">
        <v>financiero. Datos Generales</v>
      </c>
      <c r="B1" s="3"/>
      <c r="C1" s="3"/>
      <c r="D1" s="3"/>
      <c r="E1" s="3"/>
      <c r="F1" s="3"/>
      <c r="G1" s="3"/>
      <c r="H1" s="3"/>
    </row>
    <row r="2" ht="24" customHeight="1">
      <c r="A2" s="1"/>
      <c r="B2" s="1" t="str">
        <v>Captura v0.6</v>
      </c>
      <c r="C2" s="1"/>
      <c r="D2" s="1"/>
      <c r="E2" s="1"/>
      <c r="F2" s="1"/>
      <c r="G2" s="1"/>
      <c r="H2" s="1"/>
    </row>
    <row r="3" ht="24" customHeight="1">
      <c r="A3" s="1"/>
      <c r="B3" s="1"/>
      <c r="C3" s="1"/>
      <c r="D3" s="1"/>
      <c r="E3" s="1"/>
      <c r="F3" s="1"/>
      <c r="G3" s="1"/>
      <c r="H3" s="1"/>
    </row>
    <row r="4" ht="24" customHeight="1">
      <c r="A4" s="1" t="str">
        <v>Nombre de la empresa</v>
      </c>
      <c r="B4" s="17"/>
      <c r="C4" s="1"/>
      <c r="D4" s="1"/>
      <c r="E4" s="1"/>
      <c r="F4" s="1"/>
      <c r="G4" s="1"/>
      <c r="H4" s="1"/>
    </row>
    <row r="5" ht="24" customHeight="1">
      <c r="A5" s="1" t="str">
        <v>País (código de dos letras)</v>
      </c>
      <c r="B5" s="17" t="str">
        <v>MX</v>
      </c>
      <c r="C5" s="1"/>
      <c r="D5" s="1"/>
      <c r="E5" s="1"/>
      <c r="F5" s="1"/>
      <c r="G5" s="1"/>
      <c r="H5" s="1"/>
    </row>
    <row r="6" ht="24" customHeight="1">
      <c r="A6" s="1" t="str">
        <v>Moneda (código de tres letras)</v>
      </c>
      <c r="B6" s="17" t="str">
        <v>MXN</v>
      </c>
      <c r="C6" s="1"/>
      <c r="D6" s="1"/>
      <c r="E6" s="1"/>
      <c r="F6" s="1"/>
      <c r="G6" s="1"/>
      <c r="H6" s="1"/>
    </row>
    <row r="7" ht="24" customHeight="1">
      <c r="A7" s="1" t="str">
        <v>Tipo de sociedad</v>
      </c>
      <c r="B7" s="17"/>
      <c r="C7" s="1"/>
      <c r="D7" s="1"/>
      <c r="E7" s="1"/>
      <c r="F7" s="1"/>
      <c r="G7" s="1"/>
      <c r="H7" s="1"/>
    </row>
    <row r="8" ht="24" customHeight="1">
      <c r="A8" s="1" t="str">
        <v>RFC de la empresa</v>
      </c>
      <c r="B8" s="17"/>
      <c r="C8" s="1"/>
      <c r="D8" s="1"/>
      <c r="E8" s="1"/>
      <c r="F8" s="1"/>
      <c r="G8" s="1"/>
      <c r="H8" s="1"/>
    </row>
    <row r="9" ht="24" customHeight="1">
      <c r="A9" s="1"/>
      <c r="B9" s="1"/>
      <c r="C9" s="1"/>
      <c r="D9" s="1"/>
      <c r="E9" s="1"/>
      <c r="F9" s="1"/>
      <c r="G9" s="1"/>
      <c r="H9" s="1"/>
    </row>
    <row r="10" ht="24" customHeight="1">
      <c r="A10" s="1" t="str">
        <v>Página web de la empresa</v>
      </c>
      <c r="B10" s="17"/>
      <c r="C10" s="1"/>
      <c r="D10" s="1"/>
      <c r="E10" s="1"/>
      <c r="F10" s="1"/>
      <c r="G10" s="1"/>
      <c r="H10" s="1"/>
    </row>
    <row r="11" ht="24" customHeight="1">
      <c r="A11" s="1" t="str">
        <v>Dirección de la empresa</v>
      </c>
      <c r="B11" s="17"/>
      <c r="C11" s="1"/>
      <c r="D11" s="1"/>
      <c r="E11" s="1"/>
      <c r="F11" s="1"/>
      <c r="G11" s="1"/>
      <c r="H11" s="1"/>
    </row>
    <row r="12" ht="24" customHeight="1">
      <c r="A12" s="1"/>
      <c r="B12" s="1"/>
      <c r="C12" s="1"/>
      <c r="D12" s="1"/>
      <c r="E12" s="1"/>
      <c r="F12" s="1"/>
      <c r="G12" s="1"/>
      <c r="H12" s="1"/>
    </row>
    <row r="13" ht="24" customHeight="1">
      <c r="A13" s="1"/>
      <c r="B13" s="1"/>
      <c r="C13" s="1"/>
      <c r="D13" s="1"/>
      <c r="E13" s="1"/>
      <c r="F13" s="1"/>
      <c r="G13" s="1"/>
      <c r="H13" s="1"/>
    </row>
    <row r="14" ht="24" customHeight="1">
      <c r="A14" s="1"/>
      <c r="B14" s="1"/>
      <c r="C14" s="1"/>
      <c r="D14" s="1"/>
      <c r="E14" s="1"/>
      <c r="F14" s="1"/>
      <c r="G14" s="1"/>
      <c r="H14" s="1"/>
    </row>
    <row r="15" ht="24" customHeight="1">
      <c r="A15" s="1"/>
      <c r="B15" s="1"/>
      <c r="C15" s="1"/>
      <c r="D15" s="1"/>
      <c r="E15" s="1"/>
      <c r="F15" s="1"/>
      <c r="G15" s="1"/>
      <c r="H15" s="1"/>
    </row>
    <row r="16" ht="24" customHeight="1">
      <c r="A16" s="1"/>
      <c r="B16" s="1"/>
      <c r="C16" s="1"/>
      <c r="D16" s="1"/>
      <c r="E16" s="1"/>
      <c r="F16" s="1"/>
      <c r="G16" s="1"/>
      <c r="H16" s="1"/>
    </row>
    <row r="17" ht="24" customHeight="1">
      <c r="A17" s="1"/>
      <c r="B17" s="1"/>
      <c r="C17" s="1"/>
      <c r="D17" s="1"/>
      <c r="E17" s="1"/>
      <c r="F17" s="1"/>
      <c r="G17" s="1"/>
      <c r="H17" s="1"/>
    </row>
    <row r="18" ht="28" customHeight="1">
      <c r="A18" s="5" t="str">
        <v>Descripción de la empresa</v>
      </c>
      <c r="B18" s="5"/>
      <c r="C18" s="5"/>
      <c r="D18" s="5"/>
      <c r="E18" s="5"/>
      <c r="F18" s="5"/>
      <c r="G18" s="5"/>
      <c r="H18" s="5"/>
    </row>
    <row r="19" ht="24" customHeight="1">
      <c r="A19" s="1" t="str">
        <v>Overview · máximo 2,000 caracteres</v>
      </c>
      <c r="B19" s="1"/>
      <c r="C19" s="1"/>
      <c r="D19" s="1"/>
      <c r="E19" s="1"/>
      <c r="F19" s="1"/>
      <c r="G19" s="1"/>
      <c r="H19" s="1"/>
    </row>
    <row r="20" ht="24" customHeight="1">
      <c r="A20" s="1"/>
      <c r="B20" s="18"/>
      <c r="C20" s="18"/>
      <c r="D20" s="18"/>
      <c r="E20" s="18"/>
      <c r="F20" s="18"/>
      <c r="G20" s="18"/>
      <c r="H20" s="18"/>
    </row>
    <row r="21" ht="24" customHeight="1">
      <c r="A21" s="1"/>
      <c r="B21" s="18"/>
      <c r="C21" s="18"/>
      <c r="D21" s="18"/>
      <c r="E21" s="18"/>
      <c r="F21" s="18"/>
      <c r="G21" s="18"/>
      <c r="H21" s="18"/>
    </row>
    <row r="22" ht="24" customHeight="1">
      <c r="A22" s="1"/>
      <c r="B22" s="18"/>
      <c r="C22" s="18"/>
      <c r="D22" s="18"/>
      <c r="E22" s="18"/>
      <c r="F22" s="18"/>
      <c r="G22" s="18"/>
      <c r="H22" s="18"/>
    </row>
    <row r="23" ht="24" customHeight="1">
      <c r="A23" s="1"/>
      <c r="B23" s="18"/>
      <c r="C23" s="18"/>
      <c r="D23" s="18"/>
      <c r="E23" s="18"/>
      <c r="F23" s="18"/>
      <c r="G23" s="18"/>
      <c r="H23" s="18"/>
    </row>
    <row r="24" ht="24" customHeight="1">
      <c r="A24" s="1"/>
      <c r="B24" s="18"/>
      <c r="C24" s="18"/>
      <c r="D24" s="18"/>
      <c r="E24" s="18"/>
      <c r="F24" s="18"/>
      <c r="G24" s="18"/>
      <c r="H24" s="18"/>
    </row>
    <row r="25" ht="24" customHeight="1">
      <c r="A25" s="1"/>
      <c r="B25" s="1"/>
      <c r="C25" s="1"/>
      <c r="D25" s="1"/>
      <c r="E25" s="1"/>
      <c r="F25" s="1"/>
      <c r="G25" s="1"/>
      <c r="H25" s="1"/>
    </row>
    <row r="26" ht="28" customHeight="1">
      <c r="A26" s="5" t="str">
        <v>Periodos y procedencia</v>
      </c>
      <c r="B26" s="5"/>
      <c r="C26" s="5"/>
      <c r="D26" s="5"/>
      <c r="E26" s="5"/>
      <c r="F26" s="5"/>
      <c r="G26" s="5"/>
      <c r="H26" s="5"/>
    </row>
    <row r="27" ht="24" customHeight="1">
      <c r="A27" s="1"/>
      <c r="B27" s="1"/>
      <c r="C27" s="1"/>
      <c r="D27" s="1"/>
      <c r="E27" s="1"/>
      <c r="F27" s="1"/>
      <c r="G27" s="1"/>
      <c r="H27" s="1"/>
    </row>
    <row r="28" ht="24" customHeight="1">
      <c r="A28" s="1" t="str">
        <v>Periodo</v>
      </c>
      <c r="B28" s="17" t="n">
        <v>2021</v>
      </c>
      <c r="C28" s="17" t="n">
        <v>2022</v>
      </c>
      <c r="D28" s="17" t="n">
        <v>2023</v>
      </c>
      <c r="E28" s="17" t="n">
        <v>2024</v>
      </c>
      <c r="F28" s="17" t="n">
        <v>2025</v>
      </c>
      <c r="G28" s="17" t="str">
        <v>TTM</v>
      </c>
      <c r="H28" s="1"/>
    </row>
    <row r="29" ht="24" customHeight="1">
      <c r="A29" s="1" t="str">
        <v>Tipo de periodo</v>
      </c>
      <c r="B29" s="17" t="str">
        <v>annual</v>
      </c>
      <c r="C29" s="17" t="str">
        <v>annual</v>
      </c>
      <c r="D29" s="17" t="str">
        <v>annual</v>
      </c>
      <c r="E29" s="17" t="str">
        <v>annual</v>
      </c>
      <c r="F29" s="17" t="str">
        <v>annual</v>
      </c>
      <c r="G29" s="17" t="str">
        <v>TTM</v>
      </c>
      <c r="H29" s="1"/>
    </row>
    <row r="30" ht="24" customHeight="1">
      <c r="A30" s="1" t="str">
        <v>Inicio (AAAA-MM-DD)</v>
      </c>
      <c r="B30" s="17" t="str">
        <v>2021-01-01</v>
      </c>
      <c r="C30" s="17" t="str">
        <v>2022-01-01</v>
      </c>
      <c r="D30" s="17" t="str">
        <v>2023-01-01</v>
      </c>
      <c r="E30" s="17" t="str">
        <v>2024-01-01</v>
      </c>
      <c r="F30" s="17" t="str">
        <v>2025-01-01</v>
      </c>
      <c r="G30" s="17"/>
      <c r="H30" s="1"/>
    </row>
    <row r="31" ht="24" customHeight="1">
      <c r="A31" s="1" t="str">
        <v>Cierre (AAAA-MM-DD)</v>
      </c>
      <c r="B31" s="17" t="str">
        <v>2021-12-31</v>
      </c>
      <c r="C31" s="17" t="str">
        <v>2022-12-31</v>
      </c>
      <c r="D31" s="17" t="str">
        <v>2023-12-31</v>
      </c>
      <c r="E31" s="17" t="str">
        <v>2024-12-31</v>
      </c>
      <c r="F31" s="17" t="str">
        <v>2025-12-31</v>
      </c>
      <c r="G31" s="17"/>
      <c r="H31" s="1"/>
    </row>
    <row r="32" ht="24" customHeight="1">
      <c r="A32" s="1" t="str">
        <v>Perímetro consolidado</v>
      </c>
      <c r="B32" s="17"/>
      <c r="C32" s="17"/>
      <c r="D32" s="17"/>
      <c r="E32" s="17"/>
      <c r="F32" s="17"/>
      <c r="G32" s="17"/>
      <c r="H32" s="1"/>
    </row>
    <row r="33" ht="24" customHeight="1">
      <c r="A33" s="1" t="str">
        <v>Confirmado (Sí / No)</v>
      </c>
      <c r="B33" s="17" t="str">
        <v>No</v>
      </c>
      <c r="C33" s="17" t="str">
        <v>No</v>
      </c>
      <c r="D33" s="17" t="str">
        <v>No</v>
      </c>
      <c r="E33" s="17" t="str">
        <v>No</v>
      </c>
      <c r="F33" s="17" t="str">
        <v>No</v>
      </c>
      <c r="G33" s="17" t="str">
        <v>No</v>
      </c>
      <c r="H33" s="1"/>
    </row>
    <row r="34" ht="24" customHeight="1">
      <c r="A34" s="1"/>
      <c r="B34" s="1"/>
      <c r="C34" s="1"/>
      <c r="D34" s="1"/>
      <c r="E34" s="1"/>
      <c r="F34" s="1"/>
      <c r="G34" s="1"/>
      <c r="H34" s="1"/>
    </row>
    <row r="35" ht="24" customHeight="1">
      <c r="A35" s="1" t="str">
        <v>Intereses de largo plazo</v>
      </c>
      <c r="B35" s="17"/>
      <c r="C35" s="17"/>
      <c r="D35" s="17"/>
      <c r="E35" s="17"/>
      <c r="F35" s="17"/>
      <c r="G35" s="17"/>
      <c r="H35" s="1"/>
    </row>
    <row r="36" ht="24" customHeight="1">
      <c r="A36" s="1" t="str">
        <v>Presentación de intereses LP</v>
      </c>
      <c r="B36" s="17"/>
      <c r="C36" s="17"/>
      <c r="D36" s="17"/>
      <c r="E36" s="17"/>
      <c r="F36" s="17"/>
      <c r="G36" s="17"/>
      <c r="H36" s="1"/>
    </row>
    <row r="37" ht="24" customHeight="1">
      <c r="A37" s="1" t="str">
        <v>Fuente de intereses LP</v>
      </c>
      <c r="B37" s="17"/>
      <c r="C37" s="17"/>
      <c r="D37" s="17"/>
      <c r="E37" s="17"/>
      <c r="F37" s="17"/>
      <c r="G37" s="17"/>
      <c r="H37" s="1"/>
    </row>
    <row r="38" ht="24" customHeight="1">
      <c r="A38" s="1" t="str">
        <v>Conciliación de intereses LP</v>
      </c>
      <c r="B38" s="17"/>
      <c r="C38" s="17"/>
      <c r="D38" s="17"/>
      <c r="E38" s="17"/>
      <c r="F38" s="17"/>
      <c r="G38" s="17"/>
      <c r="H38" s="1"/>
    </row>
    <row r="39" ht="24" customHeight="1">
      <c r="A39" s="1"/>
      <c r="B39" s="1"/>
      <c r="C39" s="1"/>
      <c r="D39" s="1"/>
      <c r="E39" s="1"/>
      <c r="F39" s="1"/>
      <c r="G39" s="1"/>
      <c r="H39" s="1"/>
    </row>
    <row r="40" ht="24" customHeight="1">
      <c r="A40" s="1" t="str">
        <v>Presentación de intereses totales</v>
      </c>
      <c r="B40" s="17" t="str">
        <v>gross_expense_positive</v>
      </c>
      <c r="C40" s="17" t="str">
        <v>gross_expense_positive</v>
      </c>
      <c r="D40" s="17" t="str">
        <v>gross_expense_positive</v>
      </c>
      <c r="E40" s="17" t="str">
        <v>gross_expense_positive</v>
      </c>
      <c r="F40" s="17" t="str">
        <v>gross_expense_positive</v>
      </c>
      <c r="G40" s="17" t="str">
        <v>gross_expense_positive</v>
      </c>
      <c r="H40" s="1"/>
    </row>
    <row r="41" ht="24" customHeight="1">
      <c r="A41" s="1" t="str">
        <v>Importe original de intereses</v>
      </c>
      <c r="B41" s="17"/>
      <c r="C41" s="17"/>
      <c r="D41" s="17"/>
      <c r="E41" s="17"/>
      <c r="F41" s="17"/>
      <c r="G41" s="17"/>
      <c r="H41" s="1"/>
    </row>
    <row r="42" ht="24" customHeight="1">
      <c r="A42" s="1" t="str">
        <v>Fuente de intereses</v>
      </c>
      <c r="B42" s="17"/>
      <c r="C42" s="17"/>
      <c r="D42" s="17"/>
      <c r="E42" s="17"/>
      <c r="F42" s="17"/>
      <c r="G42" s="17"/>
      <c r="H42" s="1"/>
    </row>
    <row r="43" ht="24" customHeight="1">
      <c r="A43" s="1" t="str">
        <v>Conciliación de intereses</v>
      </c>
      <c r="B43" s="17"/>
      <c r="C43" s="17"/>
      <c r="D43" s="17"/>
      <c r="E43" s="17"/>
      <c r="F43" s="17"/>
      <c r="G43" s="17"/>
      <c r="H43" s="1"/>
    </row>
    <row r="44" ht="24" customHeight="1">
      <c r="A44" s="1" t="str">
        <v>Gasto bruto conciliado (opcional)</v>
      </c>
      <c r="B44" s="17"/>
      <c r="C44" s="17"/>
      <c r="D44" s="17"/>
      <c r="E44" s="17"/>
      <c r="F44" s="17"/>
      <c r="G44" s="17"/>
      <c r="H44" s="1"/>
    </row>
    <row r="45" ht="24" customHeight="1">
      <c r="A45" s="1" t="str">
        <v>Ingreso conciliado (opcional)</v>
      </c>
      <c r="B45" s="17"/>
      <c r="C45" s="17"/>
      <c r="D45" s="17"/>
      <c r="E45" s="17"/>
      <c r="F45" s="17"/>
      <c r="G45" s="17"/>
      <c r="H45" s="1"/>
    </row>
    <row r="46" ht="24" customHeight="1">
      <c r="A46" s="1"/>
      <c r="B46" s="1"/>
      <c r="C46" s="1"/>
      <c r="D46" s="1"/>
      <c r="E46" s="1"/>
      <c r="F46" s="1"/>
      <c r="G46" s="1"/>
      <c r="H46" s="1"/>
    </row>
    <row r="47" ht="24" customHeight="1">
      <c r="A47" s="1" t="str">
        <v>Fecha de apertura (opcional)</v>
      </c>
      <c r="B47" s="17"/>
      <c r="C47" s="17"/>
      <c r="D47" s="17"/>
      <c r="E47" s="17"/>
      <c r="F47" s="17"/>
      <c r="G47" s="17"/>
      <c r="H47" s="1"/>
    </row>
    <row r="48" ht="24" customHeight="1">
      <c r="A48" s="1" t="str">
        <v>Activo total de apertura</v>
      </c>
      <c r="B48" s="17"/>
      <c r="C48" s="17"/>
      <c r="D48" s="17"/>
      <c r="E48" s="17"/>
      <c r="F48" s="17"/>
      <c r="G48" s="17"/>
      <c r="H48" s="1"/>
    </row>
    <row r="49" ht="24" customHeight="1">
      <c r="A49" s="1" t="str">
        <v>Capital de controladora de apertura</v>
      </c>
      <c r="B49" s="17"/>
      <c r="C49" s="17"/>
      <c r="D49" s="17"/>
      <c r="E49" s="17"/>
      <c r="F49" s="17"/>
      <c r="G49" s="17"/>
      <c r="H49" s="1"/>
    </row>
    <row r="50" ht="24" customHeight="1">
      <c r="A50" s="1" t="str">
        <v>Moneda de apertura</v>
      </c>
      <c r="B50" s="17"/>
      <c r="C50" s="17"/>
      <c r="D50" s="17"/>
      <c r="E50" s="17"/>
      <c r="F50" s="17"/>
      <c r="G50" s="17"/>
      <c r="H50" s="1"/>
    </row>
    <row r="51" ht="24" customHeight="1">
      <c r="A51" s="1" t="str">
        <v>Perímetro de apertura</v>
      </c>
      <c r="B51" s="17"/>
      <c r="C51" s="17"/>
      <c r="D51" s="17"/>
      <c r="E51" s="17"/>
      <c r="F51" s="17"/>
      <c r="G51" s="17"/>
      <c r="H51" s="1"/>
    </row>
    <row r="52" ht="24" customHeight="1">
      <c r="A52" s="1" t="str">
        <v>Fuente de apertura</v>
      </c>
      <c r="B52" s="17"/>
      <c r="C52" s="17"/>
      <c r="D52" s="17"/>
      <c r="E52" s="17"/>
      <c r="F52" s="17"/>
      <c r="G52" s="17"/>
      <c r="H52" s="1"/>
    </row>
    <row r="53" ht="24" customHeight="1">
      <c r="A53" s="1"/>
      <c r="B53" s="1"/>
      <c r="C53" s="1"/>
      <c r="D53" s="1"/>
      <c r="E53" s="1"/>
      <c r="F53" s="1"/>
      <c r="G53" s="1"/>
      <c r="H53" s="1"/>
    </row>
    <row r="54" ht="24" customHeight="1">
      <c r="A54" s="1" t="str">
        <v>Evidencia NCI negativo (si aplica)</v>
      </c>
      <c r="B54" s="17"/>
      <c r="C54" s="17"/>
      <c r="D54" s="17"/>
      <c r="E54" s="17"/>
      <c r="F54" s="17"/>
      <c r="G54" s="17"/>
      <c r="H54" s="1"/>
    </row>
    <row r="55" ht="24" customHeight="1">
      <c r="A55" s="1"/>
      <c r="B55" s="1"/>
      <c r="C55" s="1"/>
      <c r="D55" s="1"/>
      <c r="E55" s="1"/>
      <c r="F55" s="1"/>
      <c r="G55" s="1"/>
      <c r="H55" s="1"/>
    </row>
    <row r="56" ht="24" customHeight="1">
      <c r="A56" s="1"/>
      <c r="B56" s="1"/>
      <c r="C56" s="1"/>
      <c r="D56" s="1"/>
      <c r="E56" s="1"/>
      <c r="F56" s="1"/>
      <c r="G56" s="1"/>
      <c r="H56" s="1"/>
    </row>
    <row r="57" ht="24" customHeight="1">
      <c r="A57" s="1"/>
      <c r="B57" s="1"/>
      <c r="C57" s="1"/>
      <c r="D57" s="1"/>
      <c r="E57" s="1"/>
      <c r="F57" s="1"/>
      <c r="G57" s="1"/>
      <c r="H57" s="1"/>
    </row>
    <row r="58" ht="24" customHeight="1">
      <c r="A58" s="1"/>
      <c r="B58" s="1"/>
      <c r="C58" s="1"/>
      <c r="D58" s="1"/>
      <c r="E58" s="1"/>
      <c r="F58" s="1"/>
      <c r="G58" s="1"/>
      <c r="H58" s="1"/>
    </row>
    <row r="59" ht="24" customHeight="1">
      <c r="A59" s="1"/>
      <c r="B59" s="1"/>
      <c r="C59" s="1"/>
      <c r="D59" s="1"/>
      <c r="E59" s="1"/>
      <c r="F59" s="1"/>
      <c r="G59" s="1"/>
      <c r="H59" s="1"/>
    </row>
    <row r="60" ht="24" customHeight="1">
      <c r="A60" s="1"/>
      <c r="B60" s="1"/>
      <c r="C60" s="1"/>
      <c r="D60" s="1"/>
      <c r="E60" s="1"/>
      <c r="F60" s="1"/>
      <c r="G60" s="1"/>
      <c r="H60" s="1"/>
    </row>
    <row r="61" ht="24" customHeight="1">
      <c r="A61" s="1"/>
      <c r="B61" s="1"/>
      <c r="C61" s="1"/>
      <c r="D61" s="1"/>
      <c r="E61" s="1"/>
      <c r="F61" s="1"/>
      <c r="G61" s="1"/>
      <c r="H61" s="1"/>
    </row>
    <row r="62" ht="24" customHeight="1">
      <c r="A62" s="1"/>
      <c r="B62" s="1"/>
      <c r="C62" s="1"/>
      <c r="D62" s="1"/>
      <c r="E62" s="1"/>
      <c r="F62" s="1"/>
      <c r="G62" s="1"/>
      <c r="H62" s="1"/>
    </row>
    <row r="63" ht="24" customHeight="1">
      <c r="A63" s="1"/>
      <c r="B63" s="1"/>
      <c r="C63" s="1"/>
      <c r="D63" s="1"/>
      <c r="E63" s="1"/>
      <c r="F63" s="1"/>
      <c r="G63" s="1"/>
      <c r="H63" s="1"/>
    </row>
    <row r="64" ht="24" customHeight="1">
      <c r="A64" s="1"/>
      <c r="B64" s="1"/>
      <c r="C64" s="1"/>
      <c r="D64" s="1"/>
      <c r="E64" s="1"/>
      <c r="F64" s="1"/>
      <c r="G64" s="1"/>
      <c r="H64" s="1"/>
    </row>
    <row r="65" ht="24" customHeight="1">
      <c r="A65" s="1"/>
      <c r="B65" s="1"/>
      <c r="C65" s="1"/>
      <c r="D65" s="1"/>
      <c r="E65" s="1"/>
      <c r="F65" s="1"/>
      <c r="G65" s="1"/>
      <c r="H65" s="1"/>
    </row>
  </sheetData>
  <sheetProtection sheet="1" objects="1" scenarios="1" selectLockedCells="0" selectUnlockedCells="0"/>
  <mergeCells>
    <mergeCell ref="A1:H1"/>
    <mergeCell ref="B4:H4"/>
    <mergeCell ref="B7:H7"/>
    <mergeCell ref="B8:H8"/>
    <mergeCell ref="B10:H10"/>
    <mergeCell ref="B11:H11"/>
    <mergeCell ref="A18:H18"/>
    <mergeCell ref="B20:H24"/>
    <mergeCell ref="A26:H26"/>
  </mergeCells>
  <dataValidations count="7">
    <dataValidation type="list" sqref="B29:G29">
      <formula1>"annual,TTM,YTD"</formula1>
    </dataValidation>
    <dataValidation type="list" sqref="B33:G33">
      <formula1>"Sí,No"</formula1>
    </dataValidation>
    <dataValidation type="list" sqref="B40:G40">
      <formula1>"gross_expense_positive,gross_expense_negative_display,net_finance_result,unknown"</formula1>
    </dataValidation>
    <dataValidation type="list" sqref="B36:G36">
      <formula1>"gross_expense_positive,gross_expense_negative_display,unknown"</formula1>
    </dataValidation>
    <dataValidation type="custom" sqref="B5" allowBlank="0" showErrorMessage="1" errorTitle="Código inválido" error="Usa el código ISO en mayúsculas.">
      <formula1>AND(LEN(B5)=2,EXACT(B5,UPPER(B5)))</formula1>
    </dataValidation>
    <dataValidation type="custom" sqref="B6" allowBlank="0" showErrorMessage="1" errorTitle="Código inválido" error="Usa el código ISO en mayúsculas.">
      <formula1>AND(LEN(B6)=3,EXACT(B6,UPPER(B6)))</formula1>
    </dataValidation>
    <dataValidation type="textLength" operator="lessThanOrEqual" sqref="B20" showErrorMessage="1" error="Máximo 2,000 caracteres.">
      <formula1>2000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0D716A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48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</cols>
  <sheetData>
    <row r="1" ht="38" customHeight="1">
      <c r="A1" s="3" t="str">
        <v>financiero. Balance General</v>
      </c>
      <c r="B1" s="3"/>
      <c r="C1" s="3"/>
      <c r="D1" s="3"/>
      <c r="E1" s="3"/>
      <c r="F1" s="3"/>
      <c r="G1" s="3"/>
      <c r="H1" s="3"/>
    </row>
    <row r="2" ht="24" customHeight="1">
      <c r="A2" s="2" t="str">
        <v>Importes en unidades. Captura celdas amarillas; conserva las fórmulas.</v>
      </c>
      <c r="B2" s="2"/>
      <c r="C2" s="2"/>
      <c r="D2" s="2"/>
      <c r="E2" s="2"/>
      <c r="F2" s="2"/>
      <c r="G2" s="2"/>
      <c r="H2" s="2"/>
    </row>
    <row r="3" ht="24" customHeight="1">
      <c r="A3" s="1"/>
      <c r="B3" s="1" t="str">
        <f>IF('01_Datos Generales'!B4="","",'01_Datos Generales'!B4)</f>
      </c>
      <c r="C3" s="1"/>
      <c r="D3" s="1"/>
      <c r="E3" s="1"/>
      <c r="F3" s="1"/>
      <c r="G3" s="1"/>
      <c r="H3" s="1"/>
    </row>
    <row r="4" ht="24" customHeight="1">
      <c r="A4" s="1" t="str">
        <v>Concepto</v>
      </c>
      <c r="B4" s="1" t="n">
        <f>'01_Datos Generales'!B28</f>
        <v>2021</v>
      </c>
      <c r="C4" s="1" t="n">
        <f>'01_Datos Generales'!C28</f>
        <v>2022</v>
      </c>
      <c r="D4" s="1" t="n">
        <f>'01_Datos Generales'!D28</f>
        <v>2023</v>
      </c>
      <c r="E4" s="1" t="n">
        <f>'01_Datos Generales'!E28</f>
        <v>2024</v>
      </c>
      <c r="F4" s="1" t="n">
        <f>'01_Datos Generales'!F28</f>
        <v>2025</v>
      </c>
      <c r="G4" s="1" t="str">
        <f>'01_Datos Generales'!G28</f>
        <v>TTM</v>
      </c>
      <c r="H4" s="1"/>
    </row>
    <row r="5" ht="24" customHeight="1">
      <c r="A5" s="1"/>
      <c r="B5" s="1"/>
      <c r="C5" s="1"/>
      <c r="D5" s="1"/>
      <c r="E5" s="1"/>
      <c r="F5" s="1"/>
      <c r="G5" s="1"/>
      <c r="H5" s="1"/>
    </row>
    <row r="6" ht="24" customHeight="1">
      <c r="A6" s="1"/>
      <c r="B6" s="1"/>
      <c r="C6" s="1"/>
      <c r="D6" s="1"/>
      <c r="E6" s="1"/>
      <c r="F6" s="1"/>
      <c r="G6" s="1"/>
      <c r="H6" s="1"/>
    </row>
    <row r="7" ht="28" customHeight="1">
      <c r="A7" s="5" t="str">
        <v>ACTIVOS</v>
      </c>
      <c r="B7" s="13"/>
      <c r="C7" s="13"/>
      <c r="D7" s="13"/>
      <c r="E7" s="13"/>
      <c r="F7" s="13"/>
      <c r="G7" s="13"/>
      <c r="H7" s="5"/>
    </row>
    <row r="8" ht="25" customHeight="1">
      <c r="A8" s="2" t="str">
        <v>Efectivo y equivalentes</v>
      </c>
      <c r="B8" s="19"/>
      <c r="C8" s="19"/>
      <c r="D8" s="19"/>
      <c r="E8" s="19"/>
      <c r="F8" s="19"/>
      <c r="G8" s="19"/>
      <c r="H8" s="1"/>
    </row>
    <row r="9" ht="25" customHeight="1">
      <c r="A9" s="2" t="str">
        <v>Inversiones temporales</v>
      </c>
      <c r="B9" s="19"/>
      <c r="C9" s="19"/>
      <c r="D9" s="19"/>
      <c r="E9" s="19"/>
      <c r="F9" s="19"/>
      <c r="G9" s="19"/>
      <c r="H9" s="1"/>
    </row>
    <row r="10" ht="25" customHeight="1">
      <c r="A10" s="2" t="str">
        <v>Cuentas por cobrar - clientes</v>
      </c>
      <c r="B10" s="19"/>
      <c r="C10" s="19"/>
      <c r="D10" s="19"/>
      <c r="E10" s="19"/>
      <c r="F10" s="19"/>
      <c r="G10" s="19"/>
      <c r="H10" s="1"/>
    </row>
    <row r="11" ht="25" customHeight="1">
      <c r="A11" s="2" t="str">
        <v>Estimación para cuentas incobrables</v>
      </c>
      <c r="B11" s="19"/>
      <c r="C11" s="19"/>
      <c r="D11" s="19"/>
      <c r="E11" s="19"/>
      <c r="F11" s="19"/>
      <c r="G11" s="19"/>
      <c r="H11" s="1"/>
    </row>
    <row r="12" ht="25" customHeight="1">
      <c r="A12" s="2" t="str">
        <v>Otras cuentas por cobrar</v>
      </c>
      <c r="B12" s="19"/>
      <c r="C12" s="19"/>
      <c r="D12" s="19"/>
      <c r="E12" s="19"/>
      <c r="F12" s="19"/>
      <c r="G12" s="19"/>
      <c r="H12" s="1"/>
    </row>
    <row r="13" ht="25" customHeight="1">
      <c r="A13" s="2" t="str">
        <v>Inventarios</v>
      </c>
      <c r="B13" s="19"/>
      <c r="C13" s="19"/>
      <c r="D13" s="19"/>
      <c r="E13" s="19"/>
      <c r="F13" s="19"/>
      <c r="G13" s="19"/>
      <c r="H13" s="1"/>
    </row>
    <row r="14" ht="25" customHeight="1">
      <c r="A14" s="2" t="str">
        <v>Impuestos por recuperar</v>
      </c>
      <c r="B14" s="19"/>
      <c r="C14" s="19"/>
      <c r="D14" s="19"/>
      <c r="E14" s="19"/>
      <c r="F14" s="19"/>
      <c r="G14" s="19"/>
      <c r="H14" s="1"/>
    </row>
    <row r="15" ht="25" customHeight="1">
      <c r="A15" s="2" t="str">
        <v>Pagos anticipados</v>
      </c>
      <c r="B15" s="19"/>
      <c r="C15" s="19"/>
      <c r="D15" s="19"/>
      <c r="E15" s="19"/>
      <c r="F15" s="19"/>
      <c r="G15" s="19"/>
      <c r="H15" s="1"/>
    </row>
    <row r="16" ht="25" customHeight="1">
      <c r="A16" s="2" t="str">
        <v>Otros activos circulantes</v>
      </c>
      <c r="B16" s="19"/>
      <c r="C16" s="19"/>
      <c r="D16" s="19"/>
      <c r="E16" s="19"/>
      <c r="F16" s="19"/>
      <c r="G16" s="19"/>
      <c r="H16" s="1"/>
    </row>
    <row r="17" ht="25" customHeight="1">
      <c r="A17" s="11" t="str">
        <v>Activo circulante total</v>
      </c>
      <c r="B17" s="15" t="str">
        <f>IF(COUNT(B8,B9,B10,B11,B12,B13,B14,B15,B16)&lt;9,"",B8+B9+B10+B11+B12+B13+B14+B15+B16)</f>
      </c>
      <c r="C17" s="15" t="str">
        <f>IF(COUNT(C8,C9,C10,C11,C12,C13,C14,C15,C16)&lt;9,"",C8+C9+C10+C11+C12+C13+C14+C15+C16)</f>
      </c>
      <c r="D17" s="15" t="str">
        <f>IF(COUNT(D8,D9,D10,D11,D12,D13,D14,D15,D16)&lt;9,"",D8+D9+D10+D11+D12+D13+D14+D15+D16)</f>
      </c>
      <c r="E17" s="15" t="str">
        <f>IF(COUNT(E8,E9,E10,E11,E12,E13,E14,E15,E16)&lt;9,"",E8+E9+E10+E11+E12+E13+E14+E15+E16)</f>
      </c>
      <c r="F17" s="15" t="str">
        <f>IF(COUNT(F8,F9,F10,F11,F12,F13,F14,F15,F16)&lt;9,"",F8+F9+F10+F11+F12+F13+F14+F15+F16)</f>
      </c>
      <c r="G17" s="15" t="str">
        <f>IF(COUNT(G8,G9,G10,G11,G12,G13,G14,G15,G16)&lt;9,"",G8+G9+G10+G11+G12+G13+G14+G15+G16)</f>
      </c>
      <c r="H17" s="1"/>
    </row>
    <row r="18" ht="25" customHeight="1">
      <c r="A18" s="2" t="str">
        <v>Propiedad, planta y equipo bruto</v>
      </c>
      <c r="B18" s="19"/>
      <c r="C18" s="19"/>
      <c r="D18" s="19"/>
      <c r="E18" s="19"/>
      <c r="F18" s="19"/>
      <c r="G18" s="19"/>
      <c r="H18" s="1"/>
    </row>
    <row r="19" ht="25" customHeight="1">
      <c r="A19" s="2" t="str">
        <v>Depreciación acumulada</v>
      </c>
      <c r="B19" s="19"/>
      <c r="C19" s="19"/>
      <c r="D19" s="19"/>
      <c r="E19" s="19"/>
      <c r="F19" s="19"/>
      <c r="G19" s="19"/>
      <c r="H19" s="1"/>
    </row>
    <row r="20" ht="25" customHeight="1">
      <c r="A20" s="11" t="str">
        <v>Propiedad, planta y equipo neto</v>
      </c>
      <c r="B20" s="15" t="str">
        <f>IF(COUNT(B18,B19)&lt;2,"",B18-B19)</f>
      </c>
      <c r="C20" s="15" t="str">
        <f>IF(COUNT(C18,C19)&lt;2,"",C18-C19)</f>
      </c>
      <c r="D20" s="15" t="str">
        <f>IF(COUNT(D18,D19)&lt;2,"",D18-D19)</f>
      </c>
      <c r="E20" s="15" t="str">
        <f>IF(COUNT(E18,E19)&lt;2,"",E18-E19)</f>
      </c>
      <c r="F20" s="15" t="str">
        <f>IF(COUNT(F18,F19)&lt;2,"",F18-F19)</f>
      </c>
      <c r="G20" s="15" t="str">
        <f>IF(COUNT(G18,G19)&lt;2,"",G18-G19)</f>
      </c>
      <c r="H20" s="1"/>
    </row>
    <row r="21" ht="25" customHeight="1">
      <c r="A21" s="2" t="str">
        <v>Activos por derecho de uso</v>
      </c>
      <c r="B21" s="19"/>
      <c r="C21" s="19"/>
      <c r="D21" s="19"/>
      <c r="E21" s="19"/>
      <c r="F21" s="19"/>
      <c r="G21" s="19"/>
      <c r="H21" s="1"/>
    </row>
    <row r="22" ht="25" customHeight="1">
      <c r="A22" s="2" t="str">
        <v>Crédito mercantil (goodwill)</v>
      </c>
      <c r="B22" s="19"/>
      <c r="C22" s="19"/>
      <c r="D22" s="19"/>
      <c r="E22" s="19"/>
      <c r="F22" s="19"/>
      <c r="G22" s="19"/>
      <c r="H22" s="1"/>
    </row>
    <row r="23" ht="25" customHeight="1">
      <c r="A23" s="2" t="str">
        <v>Activos intangibles</v>
      </c>
      <c r="B23" s="19"/>
      <c r="C23" s="19"/>
      <c r="D23" s="19"/>
      <c r="E23" s="19"/>
      <c r="F23" s="19"/>
      <c r="G23" s="19"/>
      <c r="H23" s="1"/>
    </row>
    <row r="24" ht="25" customHeight="1">
      <c r="A24" s="2" t="str">
        <v>Activo por impuestos diferidos</v>
      </c>
      <c r="B24" s="19"/>
      <c r="C24" s="19"/>
      <c r="D24" s="19"/>
      <c r="E24" s="19"/>
      <c r="F24" s="19"/>
      <c r="G24" s="19"/>
      <c r="H24" s="1"/>
    </row>
    <row r="25" ht="25" customHeight="1">
      <c r="A25" s="2" t="str">
        <v>Inversiones de largo plazo</v>
      </c>
      <c r="B25" s="19"/>
      <c r="C25" s="19"/>
      <c r="D25" s="19"/>
      <c r="E25" s="19"/>
      <c r="F25" s="19"/>
      <c r="G25" s="19"/>
      <c r="H25" s="1"/>
    </row>
    <row r="26" ht="25" customHeight="1">
      <c r="A26" s="2" t="str">
        <v>Activos relacionados con la jubilación</v>
      </c>
      <c r="B26" s="19"/>
      <c r="C26" s="19"/>
      <c r="D26" s="19"/>
      <c r="E26" s="19"/>
      <c r="F26" s="19"/>
      <c r="G26" s="19"/>
      <c r="H26" s="1"/>
    </row>
    <row r="27" ht="25" customHeight="1">
      <c r="A27" s="2" t="str">
        <v>Otros activos no circulantes</v>
      </c>
      <c r="B27" s="19"/>
      <c r="C27" s="19"/>
      <c r="D27" s="19"/>
      <c r="E27" s="19"/>
      <c r="F27" s="19"/>
      <c r="G27" s="19"/>
      <c r="H27" s="1"/>
    </row>
    <row r="28" ht="25" customHeight="1">
      <c r="A28" s="11" t="str">
        <v>Activo no circulante total</v>
      </c>
      <c r="B28" s="15" t="str">
        <f>IF(COUNT(B20,B21,B22,B23,B24,B25,B26,B27)&lt;8,"",B20+B21+B22+B23+B24+B25+B26+B27)</f>
      </c>
      <c r="C28" s="15" t="str">
        <f>IF(COUNT(C20,C21,C22,C23,C24,C25,C26,C27)&lt;8,"",C20+C21+C22+C23+C24+C25+C26+C27)</f>
      </c>
      <c r="D28" s="15" t="str">
        <f>IF(COUNT(D20,D21,D22,D23,D24,D25,D26,D27)&lt;8,"",D20+D21+D22+D23+D24+D25+D26+D27)</f>
      </c>
      <c r="E28" s="15" t="str">
        <f>IF(COUNT(E20,E21,E22,E23,E24,E25,E26,E27)&lt;8,"",E20+E21+E22+E23+E24+E25+E26+E27)</f>
      </c>
      <c r="F28" s="15" t="str">
        <f>IF(COUNT(F20,F21,F22,F23,F24,F25,F26,F27)&lt;8,"",F20+F21+F22+F23+F24+F25+F26+F27)</f>
      </c>
      <c r="G28" s="15" t="str">
        <f>IF(COUNT(G20,G21,G22,G23,G24,G25,G26,G27)&lt;8,"",G20+G21+G22+G23+G24+G25+G26+G27)</f>
      </c>
      <c r="H28" s="1"/>
    </row>
    <row r="29" ht="25" customHeight="1">
      <c r="A29" s="11" t="str">
        <v>ACTIVO TOTAL</v>
      </c>
      <c r="B29" s="15" t="str">
        <f>IF(COUNT(B17,B28)&lt;2,"",B17+B28)</f>
      </c>
      <c r="C29" s="15" t="str">
        <f>IF(COUNT(C17,C28)&lt;2,"",C17+C28)</f>
      </c>
      <c r="D29" s="15" t="str">
        <f>IF(COUNT(D17,D28)&lt;2,"",D17+D28)</f>
      </c>
      <c r="E29" s="15" t="str">
        <f>IF(COUNT(E17,E28)&lt;2,"",E17+E28)</f>
      </c>
      <c r="F29" s="15" t="str">
        <f>IF(COUNT(F17,F28)&lt;2,"",F17+F28)</f>
      </c>
      <c r="G29" s="15" t="str">
        <f>IF(COUNT(G17,G28)&lt;2,"",G17+G28)</f>
      </c>
      <c r="H29" s="1"/>
    </row>
    <row r="30" ht="28" customHeight="1">
      <c r="A30" s="5" t="str">
        <v>PASIVOS</v>
      </c>
      <c r="B30" s="13"/>
      <c r="C30" s="13"/>
      <c r="D30" s="13"/>
      <c r="E30" s="13"/>
      <c r="F30" s="13"/>
      <c r="G30" s="13"/>
      <c r="H30" s="5"/>
    </row>
    <row r="31" ht="25" customHeight="1">
      <c r="A31" s="2" t="str">
        <v>Deuda bancaria de corto plazo</v>
      </c>
      <c r="B31" s="19"/>
      <c r="C31" s="19"/>
      <c r="D31" s="19"/>
      <c r="E31" s="19"/>
      <c r="F31" s="19"/>
      <c r="G31" s="19"/>
      <c r="H31" s="1"/>
    </row>
    <row r="32" ht="25" customHeight="1">
      <c r="A32" s="2" t="str">
        <v>Porción circulante de deuda de largo plazo</v>
      </c>
      <c r="B32" s="19"/>
      <c r="C32" s="19"/>
      <c r="D32" s="19"/>
      <c r="E32" s="19"/>
      <c r="F32" s="19"/>
      <c r="G32" s="19"/>
      <c r="H32" s="1"/>
    </row>
    <row r="33" ht="25" customHeight="1">
      <c r="A33" s="2" t="str">
        <v>Pasivo por arrendamiento - corto plazo</v>
      </c>
      <c r="B33" s="19"/>
      <c r="C33" s="19"/>
      <c r="D33" s="19"/>
      <c r="E33" s="19"/>
      <c r="F33" s="19"/>
      <c r="G33" s="19"/>
      <c r="H33" s="1"/>
    </row>
    <row r="34" ht="25" customHeight="1">
      <c r="A34" s="2" t="str">
        <v>Proveedores / cuentas por pagar</v>
      </c>
      <c r="B34" s="19"/>
      <c r="C34" s="19"/>
      <c r="D34" s="19"/>
      <c r="E34" s="19"/>
      <c r="F34" s="19"/>
      <c r="G34" s="19"/>
      <c r="H34" s="1"/>
    </row>
    <row r="35" ht="34" customHeight="1">
      <c r="A35" s="2" t="str">
        <v>Gastos acumulados y provisiones de corto plazo</v>
      </c>
      <c r="B35" s="19"/>
      <c r="C35" s="19"/>
      <c r="D35" s="19"/>
      <c r="E35" s="19"/>
      <c r="F35" s="19"/>
      <c r="G35" s="19"/>
      <c r="H35" s="1"/>
    </row>
    <row r="36" ht="25" customHeight="1">
      <c r="A36" s="2" t="str">
        <v>Impuestos por pagar</v>
      </c>
      <c r="B36" s="19"/>
      <c r="C36" s="19"/>
      <c r="D36" s="19"/>
      <c r="E36" s="19"/>
      <c r="F36" s="19"/>
      <c r="G36" s="19"/>
      <c r="H36" s="1"/>
    </row>
    <row r="37" ht="25" customHeight="1">
      <c r="A37" s="2" t="str">
        <v>Obligaciones laborales de corto plazo</v>
      </c>
      <c r="B37" s="19"/>
      <c r="C37" s="19"/>
      <c r="D37" s="19"/>
      <c r="E37" s="19"/>
      <c r="F37" s="19"/>
      <c r="G37" s="19"/>
      <c r="H37" s="1"/>
    </row>
    <row r="38" ht="25" customHeight="1">
      <c r="A38" s="2" t="str">
        <v>Dividendos por pagar</v>
      </c>
      <c r="B38" s="19"/>
      <c r="C38" s="19"/>
      <c r="D38" s="19"/>
      <c r="E38" s="19"/>
      <c r="F38" s="19"/>
      <c r="G38" s="19"/>
      <c r="H38" s="1"/>
    </row>
    <row r="39" ht="25" customHeight="1">
      <c r="A39" s="2" t="str">
        <v>Otros pasivos circulantes</v>
      </c>
      <c r="B39" s="19"/>
      <c r="C39" s="19"/>
      <c r="D39" s="19"/>
      <c r="E39" s="19"/>
      <c r="F39" s="19"/>
      <c r="G39" s="19"/>
      <c r="H39" s="1"/>
    </row>
    <row r="40" ht="25" customHeight="1">
      <c r="A40" s="11" t="str">
        <v>Pasivo circulante total</v>
      </c>
      <c r="B40" s="15" t="str">
        <f>IF(COUNT(B31,B32,B33,B34,B35,B36,B37,B38,B39)&lt;9,"",B31+B32+B33+B34+B35+B36+B37+B38+B39)</f>
      </c>
      <c r="C40" s="15" t="str">
        <f>IF(COUNT(C31,C32,C33,C34,C35,C36,C37,C38,C39)&lt;9,"",C31+C32+C33+C34+C35+C36+C37+C38+C39)</f>
      </c>
      <c r="D40" s="15" t="str">
        <f>IF(COUNT(D31,D32,D33,D34,D35,D36,D37,D38,D39)&lt;9,"",D31+D32+D33+D34+D35+D36+D37+D38+D39)</f>
      </c>
      <c r="E40" s="15" t="str">
        <f>IF(COUNT(E31,E32,E33,E34,E35,E36,E37,E38,E39)&lt;9,"",E31+E32+E33+E34+E35+E36+E37+E38+E39)</f>
      </c>
      <c r="F40" s="15" t="str">
        <f>IF(COUNT(F31,F32,F33,F34,F35,F36,F37,F38,F39)&lt;9,"",F31+F32+F33+F34+F35+F36+F37+F38+F39)</f>
      </c>
      <c r="G40" s="15" t="str">
        <f>IF(COUNT(G31,G32,G33,G34,G35,G36,G37,G38,G39)&lt;9,"",G31+G32+G33+G34+G35+G36+G37+G38+G39)</f>
      </c>
      <c r="H40" s="1"/>
    </row>
    <row r="41" ht="25" customHeight="1">
      <c r="A41" s="2" t="str">
        <v>Deuda bancaria de largo plazo</v>
      </c>
      <c r="B41" s="19"/>
      <c r="C41" s="19"/>
      <c r="D41" s="19"/>
      <c r="E41" s="19"/>
      <c r="F41" s="19"/>
      <c r="G41" s="19"/>
      <c r="H41" s="1"/>
    </row>
    <row r="42" ht="25" customHeight="1">
      <c r="A42" s="2" t="str">
        <v>Pasivo por arrendamiento - largo plazo</v>
      </c>
      <c r="B42" s="19"/>
      <c r="C42" s="19"/>
      <c r="D42" s="19"/>
      <c r="E42" s="19"/>
      <c r="F42" s="19"/>
      <c r="G42" s="19"/>
      <c r="H42" s="1"/>
    </row>
    <row r="43" ht="25" customHeight="1">
      <c r="A43" s="2" t="str">
        <v>Pasivo por impuestos diferidos</v>
      </c>
      <c r="B43" s="19"/>
      <c r="C43" s="19"/>
      <c r="D43" s="19"/>
      <c r="E43" s="19"/>
      <c r="F43" s="19"/>
      <c r="G43" s="19"/>
      <c r="H43" s="1"/>
    </row>
    <row r="44" ht="25" customHeight="1">
      <c r="A44" s="2" t="str">
        <v>Obligaciones laborales de largo plazo</v>
      </c>
      <c r="B44" s="19"/>
      <c r="C44" s="19"/>
      <c r="D44" s="19"/>
      <c r="E44" s="19"/>
      <c r="F44" s="19"/>
      <c r="G44" s="19"/>
      <c r="H44" s="1"/>
    </row>
    <row r="45" ht="25" customHeight="1">
      <c r="A45" s="2" t="str">
        <v>Provisiones de largo plazo</v>
      </c>
      <c r="B45" s="19"/>
      <c r="C45" s="19"/>
      <c r="D45" s="19"/>
      <c r="E45" s="19"/>
      <c r="F45" s="19"/>
      <c r="G45" s="19"/>
      <c r="H45" s="1"/>
    </row>
    <row r="46" ht="25" customHeight="1">
      <c r="A46" s="2" t="str">
        <v>Cuentas por pagar a largo plazo</v>
      </c>
      <c r="B46" s="19"/>
      <c r="C46" s="19"/>
      <c r="D46" s="19"/>
      <c r="E46" s="19"/>
      <c r="F46" s="19"/>
      <c r="G46" s="19"/>
      <c r="H46" s="1"/>
    </row>
    <row r="47" ht="25" customHeight="1">
      <c r="A47" s="2" t="str">
        <v>Otros pasivos no circulantes</v>
      </c>
      <c r="B47" s="19"/>
      <c r="C47" s="19"/>
      <c r="D47" s="19"/>
      <c r="E47" s="19"/>
      <c r="F47" s="19"/>
      <c r="G47" s="19"/>
      <c r="H47" s="1"/>
    </row>
    <row r="48" ht="25" customHeight="1">
      <c r="A48" s="11" t="str">
        <v>Pasivo no circulante total</v>
      </c>
      <c r="B48" s="15" t="str">
        <f>IF(COUNT(B41,B42,B43,B44,B45,B46,B47)&lt;7,"",B41+B42+B43+B44+B45+B46+B47)</f>
      </c>
      <c r="C48" s="15" t="str">
        <f>IF(COUNT(C41,C42,C43,C44,C45,C46,C47)&lt;7,"",C41+C42+C43+C44+C45+C46+C47)</f>
      </c>
      <c r="D48" s="15" t="str">
        <f>IF(COUNT(D41,D42,D43,D44,D45,D46,D47)&lt;7,"",D41+D42+D43+D44+D45+D46+D47)</f>
      </c>
      <c r="E48" s="15" t="str">
        <f>IF(COUNT(E41,E42,E43,E44,E45,E46,E47)&lt;7,"",E41+E42+E43+E44+E45+E46+E47)</f>
      </c>
      <c r="F48" s="15" t="str">
        <f>IF(COUNT(F41,F42,F43,F44,F45,F46,F47)&lt;7,"",F41+F42+F43+F44+F45+F46+F47)</f>
      </c>
      <c r="G48" s="15" t="str">
        <f>IF(COUNT(G41,G42,G43,G44,G45,G46,G47)&lt;7,"",G41+G42+G43+G44+G45+G46+G47)</f>
      </c>
      <c r="H48" s="1"/>
    </row>
    <row r="49" ht="25" customHeight="1">
      <c r="A49" s="11" t="str">
        <v>PASIVO TOTAL</v>
      </c>
      <c r="B49" s="15" t="str">
        <f>IF(COUNT(B40,B48)&lt;2,"",B40+B48)</f>
      </c>
      <c r="C49" s="15" t="str">
        <f>IF(COUNT(C40,C48)&lt;2,"",C40+C48)</f>
      </c>
      <c r="D49" s="15" t="str">
        <f>IF(COUNT(D40,D48)&lt;2,"",D40+D48)</f>
      </c>
      <c r="E49" s="15" t="str">
        <f>IF(COUNT(E40,E48)&lt;2,"",E40+E48)</f>
      </c>
      <c r="F49" s="15" t="str">
        <f>IF(COUNT(F40,F48)&lt;2,"",F40+F48)</f>
      </c>
      <c r="G49" s="15" t="str">
        <f>IF(COUNT(G40,G48)&lt;2,"",G40+G48)</f>
      </c>
      <c r="H49" s="1"/>
    </row>
    <row r="50" ht="28" customHeight="1">
      <c r="A50" s="5" t="str">
        <v>CAPITAL CONTABLE</v>
      </c>
      <c r="B50" s="13"/>
      <c r="C50" s="13"/>
      <c r="D50" s="13"/>
      <c r="E50" s="13"/>
      <c r="F50" s="13"/>
      <c r="G50" s="13"/>
      <c r="H50" s="5"/>
    </row>
    <row r="51" ht="25" customHeight="1">
      <c r="A51" s="2" t="str">
        <v>Capital social</v>
      </c>
      <c r="B51" s="19"/>
      <c r="C51" s="19"/>
      <c r="D51" s="19"/>
      <c r="E51" s="19"/>
      <c r="F51" s="19"/>
      <c r="G51" s="19"/>
      <c r="H51" s="1"/>
    </row>
    <row r="52" ht="34" customHeight="1">
      <c r="A52" s="2" t="str">
        <v>Prima en emisión / aportaciones adicionales</v>
      </c>
      <c r="B52" s="19"/>
      <c r="C52" s="19"/>
      <c r="D52" s="19"/>
      <c r="E52" s="19"/>
      <c r="F52" s="19"/>
      <c r="G52" s="19"/>
      <c r="H52" s="1"/>
    </row>
    <row r="53" ht="25" customHeight="1">
      <c r="A53" s="2" t="str">
        <v>Utilidades retenidas</v>
      </c>
      <c r="B53" s="19"/>
      <c r="C53" s="19"/>
      <c r="D53" s="19"/>
      <c r="E53" s="19"/>
      <c r="F53" s="19"/>
      <c r="G53" s="19"/>
      <c r="H53" s="1"/>
    </row>
    <row r="54" ht="25" customHeight="1">
      <c r="A54" s="2" t="str">
        <v>Resultado del ejercicio</v>
      </c>
      <c r="B54" s="19"/>
      <c r="C54" s="19"/>
      <c r="D54" s="19"/>
      <c r="E54" s="19"/>
      <c r="F54" s="19"/>
      <c r="G54" s="19"/>
      <c r="H54" s="1"/>
    </row>
    <row r="55" ht="25" customHeight="1">
      <c r="A55" s="2" t="str">
        <v>Otros resultados integrales acumulados</v>
      </c>
      <c r="B55" s="19"/>
      <c r="C55" s="19"/>
      <c r="D55" s="19"/>
      <c r="E55" s="19"/>
      <c r="F55" s="19"/>
      <c r="G55" s="19"/>
      <c r="H55" s="1"/>
    </row>
    <row r="56" ht="25" customHeight="1">
      <c r="A56" s="2" t="str">
        <v>Acciones en tesorería</v>
      </c>
      <c r="B56" s="19"/>
      <c r="C56" s="19"/>
      <c r="D56" s="19"/>
      <c r="E56" s="19"/>
      <c r="F56" s="19"/>
      <c r="G56" s="19"/>
      <c r="H56" s="1"/>
    </row>
    <row r="57" ht="25" customHeight="1">
      <c r="A57" s="2" t="str">
        <v>Otros componentes de capital</v>
      </c>
      <c r="B57" s="19"/>
      <c r="C57" s="19"/>
      <c r="D57" s="19"/>
      <c r="E57" s="19"/>
      <c r="F57" s="19"/>
      <c r="G57" s="19"/>
      <c r="H57" s="1"/>
    </row>
    <row r="58" ht="34" customHeight="1">
      <c r="A58" s="11" t="str">
        <v>Capital contable de la participación controladora</v>
      </c>
      <c r="B58" s="15" t="str">
        <f>IF(COUNT(B51,B52,B53,B54,B55,B56,B57)&lt;7,"",B51+B52+B53+B54+B55-B56+B57)</f>
      </c>
      <c r="C58" s="15" t="str">
        <f>IF(COUNT(C51,C52,C53,C54,C55,C56,C57)&lt;7,"",C51+C52+C53+C54+C55-C56+C57)</f>
      </c>
      <c r="D58" s="15" t="str">
        <f>IF(COUNT(D51,D52,D53,D54,D55,D56,D57)&lt;7,"",D51+D52+D53+D54+D55-D56+D57)</f>
      </c>
      <c r="E58" s="15" t="str">
        <f>IF(COUNT(E51,E52,E53,E54,E55,E56,E57)&lt;7,"",E51+E52+E53+E54+E55-E56+E57)</f>
      </c>
      <c r="F58" s="15" t="str">
        <f>IF(COUNT(F51,F52,F53,F54,F55,F56,F57)&lt;7,"",F51+F52+F53+F54+F55-F56+F57)</f>
      </c>
      <c r="G58" s="15" t="str">
        <f>IF(COUNT(G51,G52,G53,G54,G55,G56,G57)&lt;7,"",G51+G52+G53+G54+G55-G56+G57)</f>
      </c>
      <c r="H58" s="1"/>
    </row>
    <row r="59" ht="25" customHeight="1">
      <c r="A59" s="2" t="str">
        <v>Interés minoritario</v>
      </c>
      <c r="B59" s="19"/>
      <c r="C59" s="19"/>
      <c r="D59" s="19"/>
      <c r="E59" s="19"/>
      <c r="F59" s="19"/>
      <c r="G59" s="19"/>
      <c r="H59" s="1"/>
    </row>
    <row r="60" ht="25" customHeight="1">
      <c r="A60" s="11" t="str">
        <v>CAPITAL CONTABLE TOTAL</v>
      </c>
      <c r="B60" s="15" t="str">
        <f>IF(COUNT(B58,B59)&lt;2,"",B58+B59)</f>
      </c>
      <c r="C60" s="15" t="str">
        <f>IF(COUNT(C58,C59)&lt;2,"",C58+C59)</f>
      </c>
      <c r="D60" s="15" t="str">
        <f>IF(COUNT(D58,D59)&lt;2,"",D58+D59)</f>
      </c>
      <c r="E60" s="15" t="str">
        <f>IF(COUNT(E58,E59)&lt;2,"",E58+E59)</f>
      </c>
      <c r="F60" s="15" t="str">
        <f>IF(COUNT(F58,F59)&lt;2,"",F58+F59)</f>
      </c>
      <c r="G60" s="15" t="str">
        <f>IF(COUNT(G58,G59)&lt;2,"",G58+G59)</f>
      </c>
      <c r="H60" s="1"/>
    </row>
    <row r="61" ht="25" customHeight="1">
      <c r="A61" s="11" t="str">
        <v>PASIVO + CAPITAL CONTABLE</v>
      </c>
      <c r="B61" s="15" t="str">
        <f>IF(COUNT(B49,B60)&lt;2,"",B49+B60)</f>
      </c>
      <c r="C61" s="15" t="str">
        <f>IF(COUNT(C49,C60)&lt;2,"",C49+C60)</f>
      </c>
      <c r="D61" s="15" t="str">
        <f>IF(COUNT(D49,D60)&lt;2,"",D49+D60)</f>
      </c>
      <c r="E61" s="15" t="str">
        <f>IF(COUNT(E49,E60)&lt;2,"",E49+E60)</f>
      </c>
      <c r="F61" s="15" t="str">
        <f>IF(COUNT(F49,F60)&lt;2,"",F49+F60)</f>
      </c>
      <c r="G61" s="15" t="str">
        <f>IF(COUNT(G49,G60)&lt;2,"",G49+G60)</f>
      </c>
      <c r="H61" s="1"/>
    </row>
    <row r="62" ht="25" customHeight="1">
      <c r="A62" s="11" t="str">
        <v>CHECK DE BALANCE</v>
      </c>
      <c r="B62" s="15" t="str">
        <f>IF(COUNT(B29,B61)&lt;2,"",B29-B61)</f>
      </c>
      <c r="C62" s="15" t="str">
        <f>IF(COUNT(C29,C61)&lt;2,"",C29-C61)</f>
      </c>
      <c r="D62" s="15" t="str">
        <f>IF(COUNT(D29,D61)&lt;2,"",D29-D61)</f>
      </c>
      <c r="E62" s="15" t="str">
        <f>IF(COUNT(E29,E61)&lt;2,"",E29-E61)</f>
      </c>
      <c r="F62" s="15" t="str">
        <f>IF(COUNT(F29,F61)&lt;2,"",F29-F61)</f>
      </c>
      <c r="G62" s="15" t="str">
        <f>IF(COUNT(G29,G61)&lt;2,"",G29-G61)</f>
      </c>
      <c r="H62" s="1"/>
    </row>
    <row r="63" ht="24" customHeight="1">
      <c r="A63" s="1"/>
      <c r="B63" s="16"/>
      <c r="C63" s="16"/>
      <c r="D63" s="16"/>
      <c r="E63" s="16"/>
      <c r="F63" s="16"/>
      <c r="G63" s="16"/>
      <c r="H63" s="1"/>
    </row>
    <row r="64" ht="24" customHeight="1">
      <c r="A64" s="1"/>
      <c r="B64" s="16"/>
      <c r="C64" s="16"/>
      <c r="D64" s="16"/>
      <c r="E64" s="16"/>
      <c r="F64" s="16"/>
      <c r="G64" s="16"/>
      <c r="H64" s="1"/>
    </row>
    <row r="65" ht="24" customHeight="1">
      <c r="A65" s="1"/>
      <c r="B65" s="16"/>
      <c r="C65" s="16"/>
      <c r="D65" s="16"/>
      <c r="E65" s="16"/>
      <c r="F65" s="16"/>
      <c r="G65" s="16"/>
      <c r="H65" s="1"/>
    </row>
  </sheetData>
  <sheetProtection sheet="1" objects="1" scenarios="1" selectLockedCells="0" selectUnlockedCells="0"/>
  <mergeCells>
    <mergeCell ref="A1:H1"/>
    <mergeCell ref="A2:H2"/>
    <mergeCell ref="A7:H7"/>
    <mergeCell ref="A30:H30"/>
    <mergeCell ref="A50:H50"/>
  </mergeCells>
  <conditionalFormatting sqref="B62:G62">
    <cfRule type="cellIs" dxfId="0" priority="1" operator="not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0D716A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48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</cols>
  <sheetData>
    <row r="1" ht="38" customHeight="1">
      <c r="A1" s="3" t="str">
        <v>financiero. Estado de Resultados</v>
      </c>
      <c r="B1" s="3"/>
      <c r="C1" s="3"/>
      <c r="D1" s="3"/>
      <c r="E1" s="3"/>
      <c r="F1" s="3"/>
      <c r="G1" s="3"/>
      <c r="H1" s="3"/>
    </row>
    <row r="2" ht="24" customHeight="1">
      <c r="A2" s="2" t="str">
        <v>Importes en unidades. Captura celdas amarillas; conserva las fórmulas.</v>
      </c>
      <c r="B2" s="2"/>
      <c r="C2" s="2"/>
      <c r="D2" s="2"/>
      <c r="E2" s="2"/>
      <c r="F2" s="2"/>
      <c r="G2" s="2"/>
      <c r="H2" s="2"/>
    </row>
    <row r="3" ht="24" customHeight="1">
      <c r="A3" s="1"/>
      <c r="B3" s="1" t="str">
        <f>IF('01_Datos Generales'!B4="","",'01_Datos Generales'!B4)</f>
      </c>
      <c r="C3" s="1"/>
      <c r="D3" s="1"/>
      <c r="E3" s="1"/>
      <c r="F3" s="1"/>
      <c r="G3" s="1"/>
      <c r="H3" s="1"/>
    </row>
    <row r="4" ht="24" customHeight="1">
      <c r="A4" s="1" t="str">
        <v>Concepto</v>
      </c>
      <c r="B4" s="1" t="n">
        <f>'01_Datos Generales'!B28</f>
        <v>2021</v>
      </c>
      <c r="C4" s="1" t="n">
        <f>'01_Datos Generales'!C28</f>
        <v>2022</v>
      </c>
      <c r="D4" s="1" t="n">
        <f>'01_Datos Generales'!D28</f>
        <v>2023</v>
      </c>
      <c r="E4" s="1" t="n">
        <f>'01_Datos Generales'!E28</f>
        <v>2024</v>
      </c>
      <c r="F4" s="1" t="n">
        <f>'01_Datos Generales'!F28</f>
        <v>2025</v>
      </c>
      <c r="G4" s="1" t="str">
        <f>'01_Datos Generales'!G28</f>
        <v>TTM</v>
      </c>
      <c r="H4" s="1"/>
    </row>
    <row r="5" ht="24" customHeight="1">
      <c r="A5" s="1"/>
      <c r="B5" s="1"/>
      <c r="C5" s="1"/>
      <c r="D5" s="1"/>
      <c r="E5" s="1"/>
      <c r="F5" s="1"/>
      <c r="G5" s="1"/>
      <c r="H5" s="1"/>
    </row>
    <row r="6" ht="24" customHeight="1">
      <c r="A6" s="1"/>
      <c r="B6" s="1"/>
      <c r="C6" s="1"/>
      <c r="D6" s="1"/>
      <c r="E6" s="1"/>
      <c r="F6" s="1"/>
      <c r="G6" s="1"/>
      <c r="H6" s="1"/>
    </row>
    <row r="7" ht="28" customHeight="1">
      <c r="A7" s="5" t="str">
        <v>ESTADO DE RESULTADOS</v>
      </c>
      <c r="B7" s="13"/>
      <c r="C7" s="13"/>
      <c r="D7" s="13"/>
      <c r="E7" s="13"/>
      <c r="F7" s="13"/>
      <c r="G7" s="13"/>
      <c r="H7" s="5"/>
    </row>
    <row r="8" ht="25" customHeight="1">
      <c r="A8" s="2" t="str">
        <v>Ingresos / ventas netas</v>
      </c>
      <c r="B8" s="19"/>
      <c r="C8" s="19"/>
      <c r="D8" s="19"/>
      <c r="E8" s="19"/>
      <c r="F8" s="19"/>
      <c r="G8" s="19"/>
      <c r="H8" s="1"/>
    </row>
    <row r="9" ht="25" customHeight="1">
      <c r="A9" s="2" t="str">
        <v>Costo de ventas</v>
      </c>
      <c r="B9" s="19"/>
      <c r="C9" s="19"/>
      <c r="D9" s="19"/>
      <c r="E9" s="19"/>
      <c r="F9" s="19"/>
      <c r="G9" s="19"/>
      <c r="H9" s="1"/>
    </row>
    <row r="10" ht="25" customHeight="1">
      <c r="A10" s="11" t="str">
        <v>UTILIDAD BRUTA</v>
      </c>
      <c r="B10" s="15" t="str">
        <f>IF(COUNT(B8,B9)&lt;2,"",B8-B9)</f>
      </c>
      <c r="C10" s="15" t="str">
        <f>IF(COUNT(C8,C9)&lt;2,"",C8-C9)</f>
      </c>
      <c r="D10" s="15" t="str">
        <f>IF(COUNT(D8,D9)&lt;2,"",D8-D9)</f>
      </c>
      <c r="E10" s="15" t="str">
        <f>IF(COUNT(E8,E9)&lt;2,"",E8-E9)</f>
      </c>
      <c r="F10" s="15" t="str">
        <f>IF(COUNT(F8,F9)&lt;2,"",F8-F9)</f>
      </c>
      <c r="G10" s="15" t="str">
        <f>IF(COUNT(G8,G9)&lt;2,"",G8-G9)</f>
      </c>
      <c r="H10" s="1"/>
    </row>
    <row r="11" ht="25" customHeight="1">
      <c r="A11" s="2" t="str">
        <v>Gastos de venta</v>
      </c>
      <c r="B11" s="19"/>
      <c r="C11" s="19"/>
      <c r="D11" s="19"/>
      <c r="E11" s="19"/>
      <c r="F11" s="19"/>
      <c r="G11" s="19"/>
      <c r="H11" s="1"/>
    </row>
    <row r="12" ht="25" customHeight="1">
      <c r="A12" s="2" t="str">
        <v>Gastos de administración</v>
      </c>
      <c r="B12" s="19"/>
      <c r="C12" s="19"/>
      <c r="D12" s="19"/>
      <c r="E12" s="19"/>
      <c r="F12" s="19"/>
      <c r="G12" s="19"/>
      <c r="H12" s="1"/>
    </row>
    <row r="13" ht="25" customHeight="1">
      <c r="A13" s="2" t="str">
        <v>Otros gastos operativos (ex D&amp;A)</v>
      </c>
      <c r="B13" s="19"/>
      <c r="C13" s="19"/>
      <c r="D13" s="19"/>
      <c r="E13" s="19"/>
      <c r="F13" s="19"/>
      <c r="G13" s="19"/>
      <c r="H13" s="1"/>
    </row>
    <row r="14" ht="25" customHeight="1">
      <c r="A14" s="2" t="str">
        <v>Otros ingresos operativos</v>
      </c>
      <c r="B14" s="19"/>
      <c r="C14" s="19"/>
      <c r="D14" s="19"/>
      <c r="E14" s="19"/>
      <c r="F14" s="19"/>
      <c r="G14" s="19"/>
      <c r="H14" s="1"/>
    </row>
    <row r="15" ht="25" customHeight="1">
      <c r="A15" s="11" t="str">
        <v>EBITDA</v>
      </c>
      <c r="B15" s="15" t="str">
        <f>IF(COUNT(B10,B11,B12,B13,B14)&lt;5,"",B10-B11-B12-B13+B14)</f>
      </c>
      <c r="C15" s="15" t="str">
        <f>IF(COUNT(C10,C11,C12,C13,C14)&lt;5,"",C10-C11-C12-C13+C14)</f>
      </c>
      <c r="D15" s="15" t="str">
        <f>IF(COUNT(D10,D11,D12,D13,D14)&lt;5,"",D10-D11-D12-D13+D14)</f>
      </c>
      <c r="E15" s="15" t="str">
        <f>IF(COUNT(E10,E11,E12,E13,E14)&lt;5,"",E10-E11-E12-E13+E14)</f>
      </c>
      <c r="F15" s="15" t="str">
        <f>IF(COUNT(F10,F11,F12,F13,F14)&lt;5,"",F10-F11-F12-F13+F14)</f>
      </c>
      <c r="G15" s="15" t="str">
        <f>IF(COUNT(G10,G11,G12,G13,G14)&lt;5,"",G10-G11-G12-G13+G14)</f>
      </c>
      <c r="H15" s="1"/>
    </row>
    <row r="16" ht="25" customHeight="1">
      <c r="A16" s="2" t="str">
        <v>Depreciación</v>
      </c>
      <c r="B16" s="19"/>
      <c r="C16" s="19"/>
      <c r="D16" s="19"/>
      <c r="E16" s="19"/>
      <c r="F16" s="19"/>
      <c r="G16" s="19"/>
      <c r="H16" s="1"/>
    </row>
    <row r="17" ht="25" customHeight="1">
      <c r="A17" s="11" t="str">
        <v>EBITA</v>
      </c>
      <c r="B17" s="15" t="str">
        <f>IF(COUNT(B15,B16)&lt;2,"",B15-B16)</f>
      </c>
      <c r="C17" s="15" t="str">
        <f>IF(COUNT(C15,C16)&lt;2,"",C15-C16)</f>
      </c>
      <c r="D17" s="15" t="str">
        <f>IF(COUNT(D15,D16)&lt;2,"",D15-D16)</f>
      </c>
      <c r="E17" s="15" t="str">
        <f>IF(COUNT(E15,E16)&lt;2,"",E15-E16)</f>
      </c>
      <c r="F17" s="15" t="str">
        <f>IF(COUNT(F15,F16)&lt;2,"",F15-F16)</f>
      </c>
      <c r="G17" s="15" t="str">
        <f>IF(COUNT(G15,G16)&lt;2,"",G15-G16)</f>
      </c>
      <c r="H17" s="1"/>
    </row>
    <row r="18" ht="25" customHeight="1">
      <c r="A18" s="2" t="str">
        <v>Amortización</v>
      </c>
      <c r="B18" s="19"/>
      <c r="C18" s="19"/>
      <c r="D18" s="19"/>
      <c r="E18" s="19"/>
      <c r="F18" s="19"/>
      <c r="G18" s="19"/>
      <c r="H18" s="1"/>
    </row>
    <row r="19" ht="25" customHeight="1">
      <c r="A19" s="11" t="str">
        <v>EBIT / UTILIDAD OPERATIVA</v>
      </c>
      <c r="B19" s="15" t="str">
        <f>IF(COUNT(B17,B18)&lt;2,"",B17-B18)</f>
      </c>
      <c r="C19" s="15" t="str">
        <f>IF(COUNT(C17,C18)&lt;2,"",C17-C18)</f>
      </c>
      <c r="D19" s="15" t="str">
        <f>IF(COUNT(D17,D18)&lt;2,"",D17-D18)</f>
      </c>
      <c r="E19" s="15" t="str">
        <f>IF(COUNT(E17,E18)&lt;2,"",E17-E18)</f>
      </c>
      <c r="F19" s="15" t="str">
        <f>IF(COUNT(F17,F18)&lt;2,"",F17-F18)</f>
      </c>
      <c r="G19" s="15" t="str">
        <f>IF(COUNT(G17,G18)&lt;2,"",G17-G18)</f>
      </c>
      <c r="H19" s="1"/>
    </row>
    <row r="20" ht="25" customHeight="1">
      <c r="A20" s="2" t="str">
        <v>Ingresos por intereses</v>
      </c>
      <c r="B20" s="19"/>
      <c r="C20" s="19"/>
      <c r="D20" s="19"/>
      <c r="E20" s="19"/>
      <c r="F20" s="19"/>
      <c r="G20" s="19"/>
      <c r="H20" s="1"/>
    </row>
    <row r="21" ht="25" customHeight="1">
      <c r="A21" s="2" t="str">
        <v>Gastos por intereses</v>
      </c>
      <c r="B21" s="19"/>
      <c r="C21" s="19"/>
      <c r="D21" s="19"/>
      <c r="E21" s="19"/>
      <c r="F21" s="19"/>
      <c r="G21" s="19"/>
      <c r="H21" s="1"/>
    </row>
    <row r="22" ht="25" customHeight="1">
      <c r="A22" s="2" t="str">
        <v>Ganancia / (pérdida) cambiaria</v>
      </c>
      <c r="B22" s="19"/>
      <c r="C22" s="19"/>
      <c r="D22" s="19"/>
      <c r="E22" s="19"/>
      <c r="F22" s="19"/>
      <c r="G22" s="19"/>
      <c r="H22" s="1"/>
    </row>
    <row r="23" ht="25" customHeight="1">
      <c r="A23" s="2" t="str">
        <v>Otros ingresos / (gastos) financieros</v>
      </c>
      <c r="B23" s="19"/>
      <c r="C23" s="19"/>
      <c r="D23" s="19"/>
      <c r="E23" s="19"/>
      <c r="F23" s="19"/>
      <c r="G23" s="19"/>
      <c r="H23" s="1"/>
    </row>
    <row r="24" ht="25" customHeight="1">
      <c r="A24" s="2" t="str">
        <v>Otros ingresos / (gastos) no operativos</v>
      </c>
      <c r="B24" s="19"/>
      <c r="C24" s="19"/>
      <c r="D24" s="19"/>
      <c r="E24" s="19"/>
      <c r="F24" s="19"/>
      <c r="G24" s="19"/>
      <c r="H24" s="1"/>
    </row>
    <row r="25" ht="25" customHeight="1">
      <c r="A25" s="11" t="str">
        <v>UTILIDAD ANTES DE IMPUESTOS</v>
      </c>
      <c r="B25" s="15" t="str">
        <f>IF(COUNT(B19,B20,B21,B22,B23,B24)&lt;6,"",IF('01_Datos Generales'!B40="unknown","",IF('01_Datos Generales'!B40="gross_expense_negative_display",B19+B20+B21+B22+B23+B24,IF('01_Datos Generales'!B40="net_finance_result",IF(ISNUMBER('01_Datos Generales'!B44),B19+B20-B21+B22+B23+B24,IF(ISNUMBER('01_Datos Generales'!B41),B19-'01_Datos Generales'!B41+B22+B23+B24,"")),B19+B20-B21+B22+B23+B24))))</f>
      </c>
      <c r="C25" s="15" t="str">
        <f>IF(COUNT(C19,C20,C21,C22,C23,C24)&lt;6,"",IF('01_Datos Generales'!C40="unknown","",IF('01_Datos Generales'!C40="gross_expense_negative_display",C19+C20+C21+C22+C23+C24,IF('01_Datos Generales'!C40="net_finance_result",IF(ISNUMBER('01_Datos Generales'!C44),C19+C20-C21+C22+C23+C24,IF(ISNUMBER('01_Datos Generales'!C41),C19-'01_Datos Generales'!C41+C22+C23+C24,"")),C19+C20-C21+C22+C23+C24))))</f>
      </c>
      <c r="D25" s="15" t="str">
        <f>IF(COUNT(D19,D20,D21,D22,D23,D24)&lt;6,"",IF('01_Datos Generales'!D40="unknown","",IF('01_Datos Generales'!D40="gross_expense_negative_display",D19+D20+D21+D22+D23+D24,IF('01_Datos Generales'!D40="net_finance_result",IF(ISNUMBER('01_Datos Generales'!D44),D19+D20-D21+D22+D23+D24,IF(ISNUMBER('01_Datos Generales'!D41),D19-'01_Datos Generales'!D41+D22+D23+D24,"")),D19+D20-D21+D22+D23+D24))))</f>
      </c>
      <c r="E25" s="15" t="str">
        <f>IF(COUNT(E19,E20,E21,E22,E23,E24)&lt;6,"",IF('01_Datos Generales'!E40="unknown","",IF('01_Datos Generales'!E40="gross_expense_negative_display",E19+E20+E21+E22+E23+E24,IF('01_Datos Generales'!E40="net_finance_result",IF(ISNUMBER('01_Datos Generales'!E44),E19+E20-E21+E22+E23+E24,IF(ISNUMBER('01_Datos Generales'!E41),E19-'01_Datos Generales'!E41+E22+E23+E24,"")),E19+E20-E21+E22+E23+E24))))</f>
      </c>
      <c r="F25" s="15" t="str">
        <f>IF(COUNT(F19,F20,F21,F22,F23,F24)&lt;6,"",IF('01_Datos Generales'!F40="unknown","",IF('01_Datos Generales'!F40="gross_expense_negative_display",F19+F20+F21+F22+F23+F24,IF('01_Datos Generales'!F40="net_finance_result",IF(ISNUMBER('01_Datos Generales'!F44),F19+F20-F21+F22+F23+F24,IF(ISNUMBER('01_Datos Generales'!F41),F19-'01_Datos Generales'!F41+F22+F23+F24,"")),F19+F20-F21+F22+F23+F24))))</f>
      </c>
      <c r="G25" s="15" t="str">
        <f>IF(COUNT(G19,G20,G21,G22,G23,G24)&lt;6,"",IF('01_Datos Generales'!G40="unknown","",IF('01_Datos Generales'!G40="gross_expense_negative_display",G19+G20+G21+G22+G23+G24,IF('01_Datos Generales'!G40="net_finance_result",IF(ISNUMBER('01_Datos Generales'!G44),G19+G20-G21+G22+G23+G24,IF(ISNUMBER('01_Datos Generales'!G41),G19-'01_Datos Generales'!G41+G22+G23+G24,"")),G19+G20-G21+G22+G23+G24))))</f>
      </c>
      <c r="H25" s="1"/>
    </row>
    <row r="26" ht="25" customHeight="1">
      <c r="A26" s="2" t="str">
        <v>Impuesto a la utilidad</v>
      </c>
      <c r="B26" s="19"/>
      <c r="C26" s="19"/>
      <c r="D26" s="19"/>
      <c r="E26" s="19"/>
      <c r="F26" s="19"/>
      <c r="G26" s="19"/>
      <c r="H26" s="1"/>
    </row>
    <row r="27" ht="25" customHeight="1">
      <c r="A27" s="11" t="str">
        <v>UTILIDAD NETA DE OPERACIONES CONTINUAS</v>
      </c>
      <c r="B27" s="15" t="str">
        <f>IF(COUNT(B25,B26)&lt;2,"",B25-B26)</f>
      </c>
      <c r="C27" s="15" t="str">
        <f>IF(COUNT(C25,C26)&lt;2,"",C25-C26)</f>
      </c>
      <c r="D27" s="15" t="str">
        <f>IF(COUNT(D25,D26)&lt;2,"",D25-D26)</f>
      </c>
      <c r="E27" s="15" t="str">
        <f>IF(COUNT(E25,E26)&lt;2,"",E25-E26)</f>
      </c>
      <c r="F27" s="15" t="str">
        <f>IF(COUNT(F25,F26)&lt;2,"",F25-F26)</f>
      </c>
      <c r="G27" s="15" t="str">
        <f>IF(COUNT(G25,G26)&lt;2,"",G25-G26)</f>
      </c>
      <c r="H27" s="1"/>
    </row>
    <row r="28" ht="34" customHeight="1">
      <c r="A28" s="2" t="str">
        <v>Operaciones discontinuadas / extraordinarias</v>
      </c>
      <c r="B28" s="19"/>
      <c r="C28" s="19"/>
      <c r="D28" s="19"/>
      <c r="E28" s="19"/>
      <c r="F28" s="19"/>
      <c r="G28" s="19"/>
      <c r="H28" s="1"/>
    </row>
    <row r="29" ht="25" customHeight="1">
      <c r="A29" s="11" t="str">
        <v>Utilidad neta consolidada</v>
      </c>
      <c r="B29" s="15" t="str">
        <f>IF(COUNT(B27,B28)&lt;2,"",B27+B28)</f>
      </c>
      <c r="C29" s="15" t="str">
        <f>IF(COUNT(C27,C28)&lt;2,"",C27+C28)</f>
      </c>
      <c r="D29" s="15" t="str">
        <f>IF(COUNT(D27,D28)&lt;2,"",D27+D28)</f>
      </c>
      <c r="E29" s="15" t="str">
        <f>IF(COUNT(E27,E28)&lt;2,"",E27+E28)</f>
      </c>
      <c r="F29" s="15" t="str">
        <f>IF(COUNT(F27,F28)&lt;2,"",F27+F28)</f>
      </c>
      <c r="G29" s="15" t="str">
        <f>IF(COUNT(G27,G28)&lt;2,"",G27+G28)</f>
      </c>
      <c r="H29" s="1"/>
    </row>
    <row r="30" ht="25" customHeight="1">
      <c r="A30" s="2" t="str">
        <v>Participación no controladora</v>
      </c>
      <c r="B30" s="19"/>
      <c r="C30" s="19"/>
      <c r="D30" s="19"/>
      <c r="E30" s="19"/>
      <c r="F30" s="19"/>
      <c r="G30" s="19"/>
      <c r="H30" s="1"/>
    </row>
    <row r="31" ht="25" customHeight="1">
      <c r="A31" s="11" t="str">
        <v>Utilidad neta atribuible a la controladora</v>
      </c>
      <c r="B31" s="15" t="str">
        <f>IF(COUNT(B29,B30)&lt;2,"",B29-B30)</f>
      </c>
      <c r="C31" s="15" t="str">
        <f>IF(COUNT(C29,C30)&lt;2,"",C29-C30)</f>
      </c>
      <c r="D31" s="15" t="str">
        <f>IF(COUNT(D29,D30)&lt;2,"",D29-D30)</f>
      </c>
      <c r="E31" s="15" t="str">
        <f>IF(COUNT(E29,E30)&lt;2,"",E29-E30)</f>
      </c>
      <c r="F31" s="15" t="str">
        <f>IF(COUNT(F29,F30)&lt;2,"",F29-F30)</f>
      </c>
      <c r="G31" s="15" t="str">
        <f>IF(COUNT(G29,G30)&lt;2,"",G29-G30)</f>
      </c>
      <c r="H31" s="1"/>
    </row>
    <row r="32" ht="25" customHeight="1">
      <c r="A32" s="11" t="str">
        <v>UTILIDAD NETA</v>
      </c>
      <c r="B32" s="15" t="str">
        <f>IF(COUNT(B31)&lt;1,"",B31)</f>
      </c>
      <c r="C32" s="15" t="str">
        <f>IF(COUNT(C31)&lt;1,"",C31)</f>
      </c>
      <c r="D32" s="15" t="str">
        <f>IF(COUNT(D31)&lt;1,"",D31)</f>
      </c>
      <c r="E32" s="15" t="str">
        <f>IF(COUNT(E31)&lt;1,"",E31)</f>
      </c>
      <c r="F32" s="15" t="str">
        <f>IF(COUNT(F31)&lt;1,"",F31)</f>
      </c>
      <c r="G32" s="15" t="str">
        <f>IF(COUNT(G31)&lt;1,"",G31)</f>
      </c>
      <c r="H32" s="1"/>
    </row>
    <row r="33" ht="24" customHeight="1">
      <c r="A33" s="1"/>
      <c r="B33" s="16"/>
      <c r="C33" s="16"/>
      <c r="D33" s="16"/>
      <c r="E33" s="16"/>
      <c r="F33" s="16"/>
      <c r="G33" s="16"/>
      <c r="H33" s="1"/>
    </row>
    <row r="34" ht="24" customHeight="1">
      <c r="A34" s="1"/>
      <c r="B34" s="16"/>
      <c r="C34" s="16"/>
      <c r="D34" s="16"/>
      <c r="E34" s="16"/>
      <c r="F34" s="16"/>
      <c r="G34" s="16"/>
      <c r="H34" s="1"/>
    </row>
    <row r="35" ht="24" customHeight="1">
      <c r="A35" s="1"/>
      <c r="B35" s="16"/>
      <c r="C35" s="16"/>
      <c r="D35" s="16"/>
      <c r="E35" s="16"/>
      <c r="F35" s="16"/>
      <c r="G35" s="16"/>
      <c r="H35" s="1"/>
    </row>
    <row r="36" ht="24" customHeight="1">
      <c r="A36" s="1"/>
      <c r="B36" s="16"/>
      <c r="C36" s="16"/>
      <c r="D36" s="16"/>
      <c r="E36" s="16"/>
      <c r="F36" s="16"/>
      <c r="G36" s="16"/>
      <c r="H36" s="1"/>
    </row>
    <row r="37" ht="24" customHeight="1">
      <c r="A37" s="1"/>
      <c r="B37" s="16"/>
      <c r="C37" s="16"/>
      <c r="D37" s="16"/>
      <c r="E37" s="16"/>
      <c r="F37" s="16"/>
      <c r="G37" s="16"/>
      <c r="H37" s="1"/>
    </row>
    <row r="38" ht="24" customHeight="1">
      <c r="A38" s="1"/>
      <c r="B38" s="16"/>
      <c r="C38" s="16"/>
      <c r="D38" s="16"/>
      <c r="E38" s="16"/>
      <c r="F38" s="16"/>
      <c r="G38" s="16"/>
      <c r="H38" s="1"/>
    </row>
    <row r="39" ht="24" customHeight="1">
      <c r="A39" s="1"/>
      <c r="B39" s="16"/>
      <c r="C39" s="16"/>
      <c r="D39" s="16"/>
      <c r="E39" s="16"/>
      <c r="F39" s="16"/>
      <c r="G39" s="16"/>
      <c r="H39" s="1"/>
    </row>
    <row r="40" ht="24" customHeight="1">
      <c r="A40" s="1"/>
      <c r="B40" s="16"/>
      <c r="C40" s="16"/>
      <c r="D40" s="16"/>
      <c r="E40" s="16"/>
      <c r="F40" s="16"/>
      <c r="G40" s="16"/>
      <c r="H40" s="1"/>
    </row>
    <row r="41" ht="24" customHeight="1">
      <c r="A41" s="1"/>
      <c r="B41" s="16"/>
      <c r="C41" s="16"/>
      <c r="D41" s="16"/>
      <c r="E41" s="16"/>
      <c r="F41" s="16"/>
      <c r="G41" s="16"/>
      <c r="H41" s="1"/>
    </row>
    <row r="42" ht="24" customHeight="1">
      <c r="A42" s="1"/>
      <c r="B42" s="16"/>
      <c r="C42" s="16"/>
      <c r="D42" s="16"/>
      <c r="E42" s="16"/>
      <c r="F42" s="16"/>
      <c r="G42" s="16"/>
      <c r="H42" s="1"/>
    </row>
    <row r="43" ht="24" customHeight="1">
      <c r="A43" s="1"/>
      <c r="B43" s="16"/>
      <c r="C43" s="16"/>
      <c r="D43" s="16"/>
      <c r="E43" s="16"/>
      <c r="F43" s="16"/>
      <c r="G43" s="16"/>
      <c r="H43" s="1"/>
    </row>
    <row r="44" ht="24" customHeight="1">
      <c r="A44" s="1"/>
      <c r="B44" s="16"/>
      <c r="C44" s="16"/>
      <c r="D44" s="16"/>
      <c r="E44" s="16"/>
      <c r="F44" s="16"/>
      <c r="G44" s="16"/>
      <c r="H44" s="1"/>
    </row>
    <row r="45" ht="24" customHeight="1">
      <c r="A45" s="1"/>
      <c r="B45" s="16"/>
      <c r="C45" s="16"/>
      <c r="D45" s="16"/>
      <c r="E45" s="16"/>
      <c r="F45" s="16"/>
      <c r="G45" s="16"/>
      <c r="H45" s="1"/>
    </row>
    <row r="46" ht="24" customHeight="1">
      <c r="A46" s="1"/>
      <c r="B46" s="16"/>
      <c r="C46" s="16"/>
      <c r="D46" s="16"/>
      <c r="E46" s="16"/>
      <c r="F46" s="16"/>
      <c r="G46" s="16"/>
      <c r="H46" s="1"/>
    </row>
    <row r="47" ht="24" customHeight="1">
      <c r="A47" s="1"/>
      <c r="B47" s="16"/>
      <c r="C47" s="16"/>
      <c r="D47" s="16"/>
      <c r="E47" s="16"/>
      <c r="F47" s="16"/>
      <c r="G47" s="16"/>
      <c r="H47" s="1"/>
    </row>
    <row r="48" ht="24" customHeight="1">
      <c r="A48" s="1"/>
      <c r="B48" s="16"/>
      <c r="C48" s="16"/>
      <c r="D48" s="16"/>
      <c r="E48" s="16"/>
      <c r="F48" s="16"/>
      <c r="G48" s="16"/>
      <c r="H48" s="1"/>
    </row>
    <row r="49" ht="24" customHeight="1">
      <c r="A49" s="1"/>
      <c r="B49" s="16"/>
      <c r="C49" s="16"/>
      <c r="D49" s="16"/>
      <c r="E49" s="16"/>
      <c r="F49" s="16"/>
      <c r="G49" s="16"/>
      <c r="H49" s="1"/>
    </row>
    <row r="50" ht="24" customHeight="1">
      <c r="A50" s="1"/>
      <c r="B50" s="16"/>
      <c r="C50" s="16"/>
      <c r="D50" s="16"/>
      <c r="E50" s="16"/>
      <c r="F50" s="16"/>
      <c r="G50" s="16"/>
      <c r="H50" s="1"/>
    </row>
    <row r="51" ht="24" customHeight="1">
      <c r="A51" s="1"/>
      <c r="B51" s="16"/>
      <c r="C51" s="16"/>
      <c r="D51" s="16"/>
      <c r="E51" s="16"/>
      <c r="F51" s="16"/>
      <c r="G51" s="16"/>
      <c r="H51" s="1"/>
    </row>
    <row r="52" ht="24" customHeight="1">
      <c r="A52" s="1"/>
      <c r="B52" s="16"/>
      <c r="C52" s="16"/>
      <c r="D52" s="16"/>
      <c r="E52" s="16"/>
      <c r="F52" s="16"/>
      <c r="G52" s="16"/>
      <c r="H52" s="1"/>
    </row>
    <row r="53" ht="24" customHeight="1">
      <c r="A53" s="1"/>
      <c r="B53" s="16"/>
      <c r="C53" s="16"/>
      <c r="D53" s="16"/>
      <c r="E53" s="16"/>
      <c r="F53" s="16"/>
      <c r="G53" s="16"/>
      <c r="H53" s="1"/>
    </row>
    <row r="54" ht="24" customHeight="1">
      <c r="A54" s="1"/>
      <c r="B54" s="16"/>
      <c r="C54" s="16"/>
      <c r="D54" s="16"/>
      <c r="E54" s="16"/>
      <c r="F54" s="16"/>
      <c r="G54" s="16"/>
      <c r="H54" s="1"/>
    </row>
    <row r="55" ht="24" customHeight="1">
      <c r="A55" s="1"/>
      <c r="B55" s="16"/>
      <c r="C55" s="16"/>
      <c r="D55" s="16"/>
      <c r="E55" s="16"/>
      <c r="F55" s="16"/>
      <c r="G55" s="16"/>
      <c r="H55" s="1"/>
    </row>
    <row r="56" ht="24" customHeight="1">
      <c r="A56" s="1"/>
      <c r="B56" s="16"/>
      <c r="C56" s="16"/>
      <c r="D56" s="16"/>
      <c r="E56" s="16"/>
      <c r="F56" s="16"/>
      <c r="G56" s="16"/>
      <c r="H56" s="1"/>
    </row>
    <row r="57" ht="24" customHeight="1">
      <c r="A57" s="1"/>
      <c r="B57" s="16"/>
      <c r="C57" s="16"/>
      <c r="D57" s="16"/>
      <c r="E57" s="16"/>
      <c r="F57" s="16"/>
      <c r="G57" s="16"/>
      <c r="H57" s="1"/>
    </row>
    <row r="58" ht="24" customHeight="1">
      <c r="A58" s="1"/>
      <c r="B58" s="16"/>
      <c r="C58" s="16"/>
      <c r="D58" s="16"/>
      <c r="E58" s="16"/>
      <c r="F58" s="16"/>
      <c r="G58" s="16"/>
      <c r="H58" s="1"/>
    </row>
    <row r="59" ht="24" customHeight="1">
      <c r="A59" s="1"/>
      <c r="B59" s="16"/>
      <c r="C59" s="16"/>
      <c r="D59" s="16"/>
      <c r="E59" s="16"/>
      <c r="F59" s="16"/>
      <c r="G59" s="16"/>
      <c r="H59" s="1"/>
    </row>
    <row r="60" ht="24" customHeight="1">
      <c r="A60" s="1"/>
      <c r="B60" s="16"/>
      <c r="C60" s="16"/>
      <c r="D60" s="16"/>
      <c r="E60" s="16"/>
      <c r="F60" s="16"/>
      <c r="G60" s="16"/>
      <c r="H60" s="1"/>
    </row>
    <row r="61" ht="24" customHeight="1">
      <c r="A61" s="1"/>
      <c r="B61" s="16"/>
      <c r="C61" s="16"/>
      <c r="D61" s="16"/>
      <c r="E61" s="16"/>
      <c r="F61" s="16"/>
      <c r="G61" s="16"/>
      <c r="H61" s="1"/>
    </row>
    <row r="62" ht="24" customHeight="1">
      <c r="A62" s="1"/>
      <c r="B62" s="16"/>
      <c r="C62" s="16"/>
      <c r="D62" s="16"/>
      <c r="E62" s="16"/>
      <c r="F62" s="16"/>
      <c r="G62" s="16"/>
      <c r="H62" s="1"/>
    </row>
    <row r="63" ht="24" customHeight="1">
      <c r="A63" s="1"/>
      <c r="B63" s="16"/>
      <c r="C63" s="16"/>
      <c r="D63" s="16"/>
      <c r="E63" s="16"/>
      <c r="F63" s="16"/>
      <c r="G63" s="16"/>
      <c r="H63" s="1"/>
    </row>
    <row r="64" ht="24" customHeight="1">
      <c r="A64" s="1"/>
      <c r="B64" s="16"/>
      <c r="C64" s="16"/>
      <c r="D64" s="16"/>
      <c r="E64" s="16"/>
      <c r="F64" s="16"/>
      <c r="G64" s="16"/>
      <c r="H64" s="1"/>
    </row>
    <row r="65" ht="24" customHeight="1">
      <c r="A65" s="1"/>
      <c r="B65" s="16"/>
      <c r="C65" s="16"/>
      <c r="D65" s="16"/>
      <c r="E65" s="16"/>
      <c r="F65" s="16"/>
      <c r="G65" s="16"/>
      <c r="H65" s="1"/>
    </row>
  </sheetData>
  <sheetProtection sheet="1" objects="1" scenarios="1" selectLockedCells="0" selectUnlockedCells="0"/>
  <mergeCells>
    <mergeCell ref="A1:H1"/>
    <mergeCell ref="A2:H2"/>
    <mergeCell ref="A7:H7"/>
  </mergeCells>
  <pageMargins left="0.7" right="0.7" top="0.75" bottom="0.75" header="0.3" footer="0.3"/>
</worksheet>
</file>